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885" windowHeight="11850" activeTab="2"/>
  </bookViews>
  <sheets>
    <sheet name="1頭份香山" sheetId="2" r:id="rId1"/>
    <sheet name="2.竹東" sheetId="3" r:id="rId2"/>
    <sheet name="3.竹北斗崙" sheetId="7" r:id="rId3"/>
    <sheet name="4.湖口新豐" sheetId="8" r:id="rId4"/>
    <sheet name="5.明湖食品" sheetId="9" r:id="rId5"/>
    <sheet name="6.柴橋" sheetId="13" r:id="rId6"/>
    <sheet name="7.高鐵" sheetId="11" r:id="rId7"/>
  </sheets>
  <definedNames>
    <definedName name="_xlnm._FilterDatabase" localSheetId="0" hidden="1">'1頭份香山'!$B$2:$H$28</definedName>
    <definedName name="_xlnm._FilterDatabase" localSheetId="1" hidden="1">'2.竹東'!$A$1:$F$32</definedName>
    <definedName name="_xlnm._FilterDatabase" localSheetId="2" hidden="1">'3.竹北斗崙'!$A$1:$F$16</definedName>
    <definedName name="_xlnm._FilterDatabase" localSheetId="3" hidden="1">'4.湖口新豐'!$A$1:$F$17</definedName>
    <definedName name="_xlnm._FilterDatabase" localSheetId="4" hidden="1">'5.明湖食品'!$A$1:$F$17</definedName>
    <definedName name="_xlnm._FilterDatabase" localSheetId="6" hidden="1">'7.高鐵'!$A$1:$F$14</definedName>
  </definedNames>
  <calcPr calcId="162913"/>
</workbook>
</file>

<file path=xl/calcChain.xml><?xml version="1.0" encoding="utf-8"?>
<calcChain xmlns="http://schemas.openxmlformats.org/spreadsheetml/2006/main">
  <c r="F13" i="3" l="1"/>
  <c r="D13" i="3" l="1"/>
  <c r="H29" i="2" l="1"/>
  <c r="D29" i="2"/>
  <c r="M21" i="3"/>
  <c r="K21" i="3"/>
  <c r="F17" i="7"/>
  <c r="D17" i="7"/>
  <c r="F17" i="8"/>
  <c r="D17" i="8"/>
  <c r="F18" i="9"/>
  <c r="D18" i="9"/>
  <c r="E6" i="13"/>
  <c r="D6" i="13"/>
  <c r="F14" i="11"/>
  <c r="D14" i="11"/>
</calcChain>
</file>

<file path=xl/sharedStrings.xml><?xml version="1.0" encoding="utf-8"?>
<sst xmlns="http://schemas.openxmlformats.org/spreadsheetml/2006/main" count="373" uniqueCount="212">
  <si>
    <t>線路</t>
  </si>
  <si>
    <t>站別</t>
  </si>
  <si>
    <t>明湖食品線</t>
    <phoneticPr fontId="5" type="noConversion"/>
  </si>
  <si>
    <t>食品路綠水街口(格瑞絲)</t>
    <phoneticPr fontId="5" type="noConversion"/>
  </si>
  <si>
    <t>明湖食品線</t>
  </si>
  <si>
    <t>明湖路花園新城(全家)</t>
    <phoneticPr fontId="5" type="noConversion"/>
  </si>
  <si>
    <t>食品明湖路口(杏豐)</t>
    <phoneticPr fontId="2" type="noConversion"/>
  </si>
  <si>
    <t>湖濱特區明湖路口</t>
  </si>
  <si>
    <t>寶山郵局對面(農會)</t>
    <phoneticPr fontId="5" type="noConversion"/>
  </si>
  <si>
    <t>明湖路全國加油站</t>
    <phoneticPr fontId="5" type="noConversion"/>
  </si>
  <si>
    <t>柴橋南大線</t>
    <phoneticPr fontId="2" type="noConversion"/>
  </si>
  <si>
    <t>南大西大路口(通訊行)</t>
    <phoneticPr fontId="2" type="noConversion"/>
  </si>
  <si>
    <t>高鐵線 前三站</t>
    <phoneticPr fontId="5" type="noConversion"/>
  </si>
  <si>
    <t>高鐵線 前三站</t>
    <phoneticPr fontId="5" type="noConversion"/>
  </si>
  <si>
    <t>文興路一段嘉豐南路口(藏壽司)</t>
    <phoneticPr fontId="5" type="noConversion"/>
  </si>
  <si>
    <t>高鐵線</t>
  </si>
  <si>
    <t>大矽谷社區(竹客田洋站)</t>
    <phoneticPr fontId="5" type="noConversion"/>
  </si>
  <si>
    <t>頭份香山1線</t>
  </si>
  <si>
    <t>頭份中華信東路口(仁愛眼鏡)</t>
    <phoneticPr fontId="2" type="noConversion"/>
  </si>
  <si>
    <t>頭份香山2線</t>
    <phoneticPr fontId="2" type="noConversion"/>
  </si>
  <si>
    <t>經國延平路口(美學苑)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</si>
  <si>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</si>
  <si>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</si>
  <si>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竹南博愛街67號(阿瘦皮鞋)</t>
    <phoneticPr fontId="2" type="noConversion"/>
  </si>
  <si>
    <t>竹南龍山路華興街口(711)</t>
    <phoneticPr fontId="5" type="noConversion"/>
  </si>
  <si>
    <t>中華路華北路口(景觀橋下)</t>
    <phoneticPr fontId="2" type="noConversion"/>
  </si>
  <si>
    <t>頭份香山2線</t>
    <phoneticPr fontId="2" type="noConversion"/>
  </si>
  <si>
    <t>經國西大路口(亞莉水果)</t>
    <phoneticPr fontId="2" type="noConversion"/>
  </si>
  <si>
    <t>頭份建國國中</t>
    <phoneticPr fontId="2" type="noConversion"/>
  </si>
  <si>
    <t>中華路六段五福路口(翊豐建材)</t>
    <phoneticPr fontId="2" type="noConversion"/>
  </si>
  <si>
    <t>竹南博愛環市路口(全家)</t>
    <phoneticPr fontId="2" type="noConversion"/>
  </si>
  <si>
    <t>頭份忠孝信東路口(YAMAHA)</t>
    <phoneticPr fontId="2" type="noConversion"/>
  </si>
  <si>
    <t>頭份香山1線</t>
    <phoneticPr fontId="2" type="noConversion"/>
  </si>
  <si>
    <t>光復路民安街口(照南國小)</t>
    <phoneticPr fontId="2" type="noConversion"/>
  </si>
  <si>
    <t>竹北斗崙線前段</t>
  </si>
  <si>
    <t>自強南路成功十一街全聯對面</t>
  </si>
  <si>
    <t>竹北斗崙線後段</t>
    <phoneticPr fontId="2" type="noConversion"/>
  </si>
  <si>
    <t>嘉興路東興路(五七食堂)</t>
    <phoneticPr fontId="5" type="noConversion"/>
  </si>
  <si>
    <t>竹北斗崙線後段</t>
  </si>
  <si>
    <t>光明六路莊敬三路口(World Gym)</t>
    <phoneticPr fontId="5" type="noConversion"/>
  </si>
  <si>
    <t>竹北斗崙線前段</t>
    <phoneticPr fontId="2" type="noConversion"/>
  </si>
  <si>
    <t>縣政二路文孝街口(7-11)</t>
  </si>
  <si>
    <t>光明一路縣政九路(藝奇)</t>
    <phoneticPr fontId="5" type="noConversion"/>
  </si>
  <si>
    <t>莊敬北路勝利六街 7-11</t>
  </si>
  <si>
    <t>福興路消防局</t>
  </si>
  <si>
    <t>竹北斗崙線前段</t>
    <phoneticPr fontId="2" type="noConversion"/>
  </si>
  <si>
    <t>縣政九路台灣企銀對面(摩斯漢堡)</t>
    <phoneticPr fontId="2" type="noConversion"/>
  </si>
  <si>
    <t>東興路嘉豐北路口7-11</t>
    <phoneticPr fontId="5" type="noConversion"/>
  </si>
  <si>
    <t>縣政九路家樂福</t>
    <phoneticPr fontId="5" type="noConversion"/>
  </si>
  <si>
    <t>光明一路文采街口(711)</t>
    <phoneticPr fontId="5" type="noConversion"/>
  </si>
  <si>
    <t>竹北斗崙線前段</t>
    <phoneticPr fontId="5" type="noConversion"/>
  </si>
  <si>
    <t>竹北斗崙線前段</t>
    <phoneticPr fontId="5" type="noConversion"/>
  </si>
  <si>
    <t>成功六街自強南路(全國電子)</t>
    <phoneticPr fontId="5" type="noConversion"/>
  </si>
  <si>
    <t>福興東路莊敬南路(咖啡麵包館)</t>
    <phoneticPr fontId="2" type="noConversion"/>
  </si>
  <si>
    <t>湖口新豐線竹北口後</t>
  </si>
  <si>
    <t>湖口新豐線竹北口前</t>
  </si>
  <si>
    <t>竹北口派出所</t>
    <phoneticPr fontId="5" type="noConversion"/>
  </si>
  <si>
    <t>中華鳳崗路口(萊爾富)</t>
    <phoneticPr fontId="2" type="noConversion"/>
  </si>
  <si>
    <t>中華路公道五路口(一木一屋)</t>
    <phoneticPr fontId="5" type="noConversion"/>
  </si>
  <si>
    <t>KIA汽車</t>
  </si>
  <si>
    <t>湖口火車站</t>
  </si>
  <si>
    <t>湖口新豐線竹北口後</t>
    <phoneticPr fontId="2" type="noConversion"/>
  </si>
  <si>
    <t>中正路中美路萊爾富</t>
  </si>
  <si>
    <t>新興路文昌街口(健安婦產科)</t>
    <phoneticPr fontId="5" type="noConversion"/>
  </si>
  <si>
    <t>工業區門口</t>
    <phoneticPr fontId="2" type="noConversion"/>
  </si>
  <si>
    <t>明新科大</t>
    <phoneticPr fontId="2" type="noConversion"/>
  </si>
  <si>
    <t>成功路春源商店</t>
  </si>
  <si>
    <t>新豐麥當勞</t>
  </si>
  <si>
    <t>中華路福興路(終陞車業)</t>
    <phoneticPr fontId="5" type="noConversion"/>
  </si>
  <si>
    <t>中華路光明六路口(大樹藥局)</t>
    <phoneticPr fontId="2" type="noConversion"/>
  </si>
  <si>
    <t>湖口新豐線竹北口後</t>
    <phoneticPr fontId="2" type="noConversion"/>
  </si>
  <si>
    <t>竹東線老爺後</t>
  </si>
  <si>
    <t>富貴街口</t>
  </si>
  <si>
    <t>三重埔7-11</t>
  </si>
  <si>
    <t>中興路三重路(萊爾富)</t>
    <phoneticPr fontId="5" type="noConversion"/>
  </si>
  <si>
    <t>美加幼稚園</t>
    <phoneticPr fontId="2" type="noConversion"/>
  </si>
  <si>
    <t>竹東線老爺後</t>
    <phoneticPr fontId="2" type="noConversion"/>
  </si>
  <si>
    <t>中興民族路(好好藥局)</t>
    <phoneticPr fontId="2" type="noConversion"/>
  </si>
  <si>
    <t>竹中口東海花園城</t>
    <phoneticPr fontId="5" type="noConversion"/>
  </si>
  <si>
    <t>竹東線快速道路</t>
  </si>
  <si>
    <t>中豐路幸福路美而美</t>
    <phoneticPr fontId="3" type="noConversion"/>
  </si>
  <si>
    <t>竹東總站</t>
  </si>
  <si>
    <t>上館國小對面(大山文教)</t>
    <phoneticPr fontId="2" type="noConversion"/>
  </si>
  <si>
    <t>東寧路商華街口服飾店</t>
  </si>
  <si>
    <t>中豐路南寧路口(OK)</t>
    <phoneticPr fontId="2" type="noConversion"/>
  </si>
  <si>
    <t>長春忠孝街口(豐田汽車)</t>
    <phoneticPr fontId="5" type="noConversion"/>
  </si>
  <si>
    <t>竹東線快速道路</t>
    <phoneticPr fontId="2" type="noConversion"/>
  </si>
  <si>
    <t>下公館711</t>
    <phoneticPr fontId="5" type="noConversion"/>
  </si>
  <si>
    <t>中正南路95巷口(割字)</t>
    <phoneticPr fontId="3" type="noConversion"/>
  </si>
  <si>
    <t>東寧橋龍記西點</t>
    <phoneticPr fontId="2" type="noConversion"/>
  </si>
  <si>
    <t>竹東線老爺前</t>
  </si>
  <si>
    <t>光復路一段329巷對面(大樹藥局)</t>
    <phoneticPr fontId="5" type="noConversion"/>
  </si>
  <si>
    <t>全聯(老爺對面)</t>
    <phoneticPr fontId="2" type="noConversion"/>
  </si>
  <si>
    <t>龍山社區(寶雅)</t>
    <phoneticPr fontId="2" type="noConversion"/>
  </si>
  <si>
    <t>長春街口(六扇門)</t>
    <phoneticPr fontId="2" type="noConversion"/>
  </si>
  <si>
    <t>光復路一段584號(海瑞貢丸)</t>
    <phoneticPr fontId="5" type="noConversion"/>
  </si>
  <si>
    <t>光復、忠孝路(杏一藥局)</t>
    <phoneticPr fontId="2" type="noConversion"/>
  </si>
  <si>
    <t>團管區</t>
    <phoneticPr fontId="3" type="noConversion"/>
  </si>
  <si>
    <t>東寧中山路口(阿嬌菜包)</t>
    <phoneticPr fontId="2" type="noConversion"/>
  </si>
  <si>
    <t>光復中學公車站牌</t>
    <phoneticPr fontId="2" type="noConversion"/>
  </si>
  <si>
    <t>光復建功路口(安全帽)</t>
    <phoneticPr fontId="5" type="noConversion"/>
  </si>
  <si>
    <t>食品路東山街口(布羅特)</t>
    <phoneticPr fontId="5" type="noConversion"/>
  </si>
  <si>
    <t>皇貴代書(二重農會對面)</t>
    <phoneticPr fontId="2" type="noConversion"/>
  </si>
  <si>
    <t>經國牛埔路口(楓康)</t>
    <phoneticPr fontId="2" type="noConversion"/>
  </si>
  <si>
    <t>長春新民路口肯德基</t>
  </si>
  <si>
    <t>頭份香山2線</t>
  </si>
  <si>
    <t>香北路瑞光街口(立潔洗車場)</t>
  </si>
  <si>
    <t>京元電子(牛爸王牛肉麵)</t>
    <phoneticPr fontId="2" type="noConversion"/>
  </si>
  <si>
    <t>明湖食品線</t>
    <phoneticPr fontId="5" type="noConversion"/>
  </si>
  <si>
    <t>清大南大校區(南大路公車站)</t>
    <phoneticPr fontId="5" type="noConversion"/>
  </si>
  <si>
    <t>牛埔東南路口(陳啟源服務處)</t>
    <phoneticPr fontId="2" type="noConversion"/>
  </si>
  <si>
    <t>育賢國中旁(萊爾富)</t>
  </si>
  <si>
    <t>中華路1500號(南海休息站)</t>
    <phoneticPr fontId="2" type="noConversion"/>
  </si>
  <si>
    <t>芎林客運站</t>
    <phoneticPr fontId="2" type="noConversion"/>
  </si>
  <si>
    <t>煙波飯店全家對面</t>
    <phoneticPr fontId="2" type="noConversion"/>
  </si>
  <si>
    <t>芎林郵局</t>
    <phoneticPr fontId="2" type="noConversion"/>
  </si>
  <si>
    <t>香山國小對面</t>
    <phoneticPr fontId="2" type="noConversion"/>
  </si>
  <si>
    <t>柴橋南大線</t>
    <phoneticPr fontId="5" type="noConversion"/>
  </si>
  <si>
    <t>柴橋路東香路口</t>
  </si>
  <si>
    <t>柴橋南大線</t>
  </si>
  <si>
    <t>國家藝術園區</t>
  </si>
  <si>
    <t>食品路博愛街口(全家)</t>
    <phoneticPr fontId="5" type="noConversion"/>
  </si>
  <si>
    <t>上山公車站牌</t>
    <phoneticPr fontId="2" type="noConversion"/>
  </si>
  <si>
    <t>竹蓮國小對面</t>
    <phoneticPr fontId="2" type="noConversion"/>
  </si>
  <si>
    <t>佳勝站牌</t>
    <phoneticPr fontId="2" type="noConversion"/>
  </si>
  <si>
    <t>東興路一段東海二街口(OK)</t>
    <phoneticPr fontId="2" type="noConversion"/>
  </si>
  <si>
    <t>十興路305巷口對面</t>
    <phoneticPr fontId="2" type="noConversion"/>
  </si>
  <si>
    <t>成功六街饅頭店</t>
    <phoneticPr fontId="2" type="noConversion"/>
  </si>
  <si>
    <t>大庄路21號(全家)</t>
    <phoneticPr fontId="2" type="noConversion"/>
  </si>
  <si>
    <t>竹林路福昌街口萊爾富</t>
    <phoneticPr fontId="2" type="noConversion"/>
  </si>
  <si>
    <t>中華武昌街口(富東國際汽車)</t>
    <phoneticPr fontId="2" type="noConversion"/>
  </si>
  <si>
    <t>明湖路58號(愛心聯盟對面)</t>
    <phoneticPr fontId="2" type="noConversion"/>
  </si>
  <si>
    <t>明湖路南大郵局</t>
    <phoneticPr fontId="2" type="noConversion"/>
  </si>
  <si>
    <t>東興路二段中油斜對面</t>
    <phoneticPr fontId="2" type="noConversion"/>
  </si>
  <si>
    <t>時間</t>
    <phoneticPr fontId="2" type="noConversion"/>
  </si>
  <si>
    <t>數量</t>
    <phoneticPr fontId="2" type="noConversion"/>
  </si>
  <si>
    <t>五分埤公車站</t>
    <phoneticPr fontId="2" type="noConversion"/>
  </si>
  <si>
    <t>中華路六段421號(竹圍站牌)</t>
  </si>
  <si>
    <t>中華路六段(暐世生技)</t>
    <phoneticPr fontId="2" type="noConversion"/>
  </si>
  <si>
    <t>上學人數</t>
    <phoneticPr fontId="2" type="noConversion"/>
  </si>
  <si>
    <t>放學人數</t>
    <phoneticPr fontId="2" type="noConversion"/>
  </si>
  <si>
    <t>總計</t>
    <phoneticPr fontId="2" type="noConversion"/>
  </si>
  <si>
    <t>上學人數</t>
    <phoneticPr fontId="2" type="noConversion"/>
  </si>
  <si>
    <t>放學人數</t>
    <phoneticPr fontId="2" type="noConversion"/>
  </si>
  <si>
    <t>放學人數</t>
    <phoneticPr fontId="2" type="noConversion"/>
  </si>
  <si>
    <t>中興明星路(加油站)</t>
    <phoneticPr fontId="2" type="noConversion"/>
  </si>
  <si>
    <t>東興路一段東海一街口(下東興站牌)</t>
    <phoneticPr fontId="2" type="noConversion"/>
  </si>
  <si>
    <t>舊湖口公車站牌</t>
    <phoneticPr fontId="2" type="noConversion"/>
  </si>
  <si>
    <t>南大東大路口(永慶)</t>
    <phoneticPr fontId="2" type="noConversion"/>
  </si>
  <si>
    <t>中華路五段347巷巷口(半邊天)</t>
    <phoneticPr fontId="2" type="noConversion"/>
  </si>
  <si>
    <t>牛埔南浸水街口(中台興)</t>
    <phoneticPr fontId="2" type="noConversion"/>
  </si>
  <si>
    <t>總人數</t>
    <phoneticPr fontId="2" type="noConversion"/>
  </si>
  <si>
    <t>派車數</t>
    <phoneticPr fontId="2" type="noConversion"/>
  </si>
  <si>
    <t>一智 215009
林芷歆</t>
    <phoneticPr fontId="2" type="noConversion"/>
  </si>
  <si>
    <t>一忠 211009
賴宥言</t>
    <phoneticPr fontId="2" type="noConversion"/>
  </si>
  <si>
    <t>一孝 211052
李宜家</t>
    <phoneticPr fontId="2" type="noConversion"/>
  </si>
  <si>
    <t>一平 211172
曾子茵</t>
    <phoneticPr fontId="2" type="noConversion"/>
  </si>
  <si>
    <t>一勇 216040
蕭薏岑</t>
    <phoneticPr fontId="5" type="noConversion"/>
  </si>
  <si>
    <t>頭份香山2線</t>
    <phoneticPr fontId="2" type="noConversion"/>
  </si>
  <si>
    <t>大庄路21號(全家)</t>
    <phoneticPr fontId="2" type="noConversion"/>
  </si>
  <si>
    <t>中華路六段五福路口(翊豐建材)</t>
    <phoneticPr fontId="2" type="noConversion"/>
  </si>
  <si>
    <t>頭份建國國中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</si>
  <si>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</si>
  <si>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</si>
  <si>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竹南龍山路華興街口(711)</t>
    <phoneticPr fontId="5" type="noConversion"/>
  </si>
  <si>
    <t>頭份香山1線</t>
    <phoneticPr fontId="2" type="noConversion"/>
  </si>
  <si>
    <t>竹南博愛街67號(阿瘦皮鞋)</t>
    <phoneticPr fontId="2" type="noConversion"/>
  </si>
  <si>
    <t>竹南博愛環市路口(全家)</t>
    <phoneticPr fontId="2" type="noConversion"/>
  </si>
  <si>
    <t>頭份香山2線</t>
    <phoneticPr fontId="2" type="noConversion"/>
  </si>
  <si>
    <t>頭份香山2線</t>
    <phoneticPr fontId="2" type="noConversion"/>
  </si>
  <si>
    <r>
      <t xml:space="preserve">經國西大路口(亞莉水果) </t>
    </r>
    <r>
      <rPr>
        <b/>
        <sz val="11"/>
        <color rgb="FFFF0000"/>
        <rFont val="標楷體"/>
        <family val="4"/>
        <charset val="136"/>
      </rPr>
      <t>下課第一站</t>
    </r>
    <phoneticPr fontId="2" type="noConversion"/>
  </si>
  <si>
    <r>
      <t xml:space="preserve">經國延平路口(美學苑) </t>
    </r>
    <r>
      <rPr>
        <b/>
        <sz val="11"/>
        <color rgb="FFFF0000"/>
        <rFont val="標楷體"/>
        <family val="4"/>
        <charset val="136"/>
      </rPr>
      <t>下課第二站</t>
    </r>
    <phoneticPr fontId="2" type="noConversion"/>
  </si>
  <si>
    <t>成功路421巷口711對面</t>
    <phoneticPr fontId="2" type="noConversion"/>
  </si>
  <si>
    <t>文興路一段嘉豐五路口(餐廳)</t>
    <phoneticPr fontId="5" type="noConversion"/>
  </si>
  <si>
    <t>高鐵線 前三站</t>
    <phoneticPr fontId="5" type="noConversion"/>
  </si>
  <si>
    <t>時間</t>
    <phoneticPr fontId="2" type="noConversion"/>
  </si>
  <si>
    <t>時間</t>
    <phoneticPr fontId="2" type="noConversion"/>
  </si>
  <si>
    <t>時間</t>
    <phoneticPr fontId="2" type="noConversion"/>
  </si>
  <si>
    <t>高鐵線</t>
    <phoneticPr fontId="2" type="noConversion"/>
  </si>
  <si>
    <t>芎林派出所對面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</si>
  <si>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</si>
  <si>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</si>
  <si>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</si>
  <si>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</si>
  <si>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</si>
  <si>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中興路金福街口(裕隆)</t>
  </si>
  <si>
    <t xml:space="preserve">頭份忠孝信東路口(YAMAHA) </t>
    <phoneticPr fontId="2" type="noConversion"/>
  </si>
  <si>
    <t>食品研究所</t>
    <phoneticPr fontId="2" type="noConversion"/>
  </si>
  <si>
    <t>L</t>
    <phoneticPr fontId="2" type="noConversion"/>
  </si>
  <si>
    <t>M</t>
    <phoneticPr fontId="2" type="noConversion"/>
  </si>
  <si>
    <t>經國牛埔路口(思夢樂)</t>
    <phoneticPr fontId="2" type="noConversion"/>
  </si>
  <si>
    <t>文興路二段高鐵二路（馥邑雙星大門前全家）</t>
    <phoneticPr fontId="2" type="noConversion"/>
  </si>
  <si>
    <t xml:space="preserve">中華路華北路口(景觀橋下) </t>
    <phoneticPr fontId="2" type="noConversion"/>
  </si>
  <si>
    <t xml:space="preserve">香山國小對面 </t>
    <phoneticPr fontId="2" type="noConversion"/>
  </si>
  <si>
    <t xml:space="preserve">中華路1500號(南海休息站) </t>
    <phoneticPr fontId="2" type="noConversion"/>
  </si>
  <si>
    <t xml:space="preserve">中華武昌街口(富東國際汽車) </t>
    <phoneticPr fontId="2" type="noConversion"/>
  </si>
  <si>
    <t xml:space="preserve">頭份中華信東路口(仁愛眼鏡) </t>
    <phoneticPr fontId="2" type="noConversion"/>
  </si>
  <si>
    <t>M</t>
    <phoneticPr fontId="2" type="noConversion"/>
  </si>
  <si>
    <t>L</t>
    <phoneticPr fontId="2" type="noConversion"/>
  </si>
  <si>
    <t>L</t>
    <phoneticPr fontId="2" type="noConversion"/>
  </si>
  <si>
    <t>M</t>
    <phoneticPr fontId="2" type="noConversion"/>
  </si>
  <si>
    <t>L</t>
    <phoneticPr fontId="2" type="noConversion"/>
  </si>
  <si>
    <t>皇帝神宮</t>
    <phoneticPr fontId="2" type="noConversion"/>
  </si>
  <si>
    <t>高鐵線</t>
    <phoneticPr fontId="2" type="noConversion"/>
  </si>
  <si>
    <t>1000放學</t>
    <phoneticPr fontId="2" type="noConversion"/>
  </si>
  <si>
    <t>返校上學</t>
    <phoneticPr fontId="2" type="noConversion"/>
  </si>
  <si>
    <t>新莊街口(合康)</t>
    <phoneticPr fontId="2" type="noConversion"/>
  </si>
  <si>
    <t>全線車</t>
    <phoneticPr fontId="2" type="noConversion"/>
  </si>
  <si>
    <t>全線</t>
    <phoneticPr fontId="2" type="noConversion"/>
  </si>
  <si>
    <t>1中</t>
    <phoneticPr fontId="2" type="noConversion"/>
  </si>
  <si>
    <t>LM</t>
    <phoneticPr fontId="2" type="noConversion"/>
  </si>
  <si>
    <t>LM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</si>
</sst>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.5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6"/>
      <name val="標楷體"/>
      <family val="4"/>
      <charset val="136"/>
    </font>
    <font>
      <b/>
      <sz val="12.5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8"/>
      <color theme="1"/>
      <name val="標楷體"/>
      <family val="4"/>
      <charset val="136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charset val="136"/>
      <scheme val="minor"/>
    </font>
    <font>
      <b/>
      <sz val="11"/>
      <color rgb="FFFF0000"/>
      <name val="標楷體"/>
      <family val="4"/>
      <charset val="136"/>
    </font>
    <font>
      <sz val="12.5"/>
      <color rgb="FFFF0000"/>
      <name val="標楷體"/>
      <family val="4"/>
      <charset val="136"/>
    </font>
    <font>
      <sz val="20"/>
      <color theme="1"/>
      <name val="標楷體"/>
      <family val="4"/>
      <charset val="136"/>
    </font>
    <font>
      <b/>
      <sz val="12.5"/>
      <color rgb="FFFF0000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FF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/>
    <xf numFmtId="0" fontId="15" fillId="0" borderId="0"/>
  </cellStyleXfs>
  <cellXfs count="14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20" fontId="7" fillId="2" borderId="7" xfId="0" applyNumberFormat="1" applyFont="1" applyFill="1" applyBorder="1" applyAlignment="1">
      <alignment horizontal="center" vertical="center"/>
    </xf>
    <xf numFmtId="20" fontId="7" fillId="2" borderId="8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shrinkToFit="1"/>
    </xf>
    <xf numFmtId="0" fontId="6" fillId="6" borderId="5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19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shrinkToFit="1"/>
    </xf>
    <xf numFmtId="20" fontId="8" fillId="2" borderId="1" xfId="0" applyNumberFormat="1" applyFont="1" applyFill="1" applyBorder="1" applyAlignment="1">
      <alignment horizontal="center" vertical="center"/>
    </xf>
    <xf numFmtId="20" fontId="7" fillId="2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/>
    </xf>
    <xf numFmtId="0" fontId="8" fillId="9" borderId="8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20" fontId="6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20" fontId="8" fillId="4" borderId="1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20" fontId="8" fillId="7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20" fontId="8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20" fontId="6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20" fontId="6" fillId="7" borderId="1" xfId="0" applyNumberFormat="1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20" fontId="6" fillId="10" borderId="1" xfId="0" applyNumberFormat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/>
    </xf>
    <xf numFmtId="20" fontId="8" fillId="11" borderId="1" xfId="0" applyNumberFormat="1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20" fontId="6" fillId="11" borderId="1" xfId="0" applyNumberFormat="1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vertical="center" wrapText="1"/>
    </xf>
    <xf numFmtId="0" fontId="4" fillId="11" borderId="1" xfId="0" applyFont="1" applyFill="1" applyBorder="1" applyAlignment="1">
      <alignment vertical="center"/>
    </xf>
    <xf numFmtId="0" fontId="6" fillId="9" borderId="7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20" fontId="7" fillId="2" borderId="5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0" fillId="9" borderId="24" xfId="0" applyFont="1" applyFill="1" applyBorder="1" applyAlignment="1">
      <alignment horizontal="center" vertical="center" wrapText="1"/>
    </xf>
    <xf numFmtId="0" fontId="10" fillId="9" borderId="25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</cellXfs>
  <cellStyles count="4">
    <cellStyle name="一般" xfId="0" builtinId="0"/>
    <cellStyle name="一般 2" xfId="1"/>
    <cellStyle name="一般 3" xfId="3"/>
    <cellStyle name="貨幣 2" xfId="2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zoomScale="70" zoomScaleNormal="70" workbookViewId="0">
      <selection activeCell="H11" sqref="H11"/>
    </sheetView>
  </sheetViews>
  <sheetFormatPr defaultRowHeight="16.5"/>
  <cols>
    <col min="1" max="1" width="9" style="6"/>
    <col min="2" max="2" width="13.875" style="6" customWidth="1"/>
    <col min="3" max="3" width="27.75" style="6" customWidth="1"/>
    <col min="4" max="4" width="10.375" style="6" customWidth="1"/>
    <col min="5" max="5" width="11.375" style="6" customWidth="1"/>
    <col min="6" max="6" width="14.375" style="6" customWidth="1"/>
    <col min="7" max="7" width="38" style="9" customWidth="1"/>
    <col min="8" max="8" width="13.75" style="6" bestFit="1" customWidth="1"/>
    <col min="9" max="9" width="10.875" style="6" customWidth="1"/>
    <col min="10" max="10" width="9" style="6"/>
    <col min="11" max="11" width="15" style="6" customWidth="1"/>
    <col min="12" max="16384" width="9" style="6"/>
  </cols>
  <sheetData>
    <row r="1" spans="1:11" ht="26.25" customHeight="1">
      <c r="A1" s="130" t="s">
        <v>205</v>
      </c>
      <c r="B1" s="130"/>
      <c r="C1" s="130"/>
      <c r="D1" s="130"/>
      <c r="E1" s="24"/>
      <c r="F1" s="130" t="s">
        <v>204</v>
      </c>
      <c r="G1" s="130"/>
      <c r="H1" s="131"/>
      <c r="I1" s="51"/>
    </row>
    <row r="2" spans="1:11" ht="33.75" customHeight="1" thickBot="1">
      <c r="A2" s="20" t="s">
        <v>134</v>
      </c>
      <c r="B2" s="16" t="s">
        <v>0</v>
      </c>
      <c r="C2" s="16" t="s">
        <v>1</v>
      </c>
      <c r="D2" s="16" t="s">
        <v>135</v>
      </c>
      <c r="E2" s="16"/>
      <c r="F2" s="16" t="s">
        <v>0</v>
      </c>
      <c r="G2" s="16" t="s">
        <v>1</v>
      </c>
      <c r="H2" s="26" t="s">
        <v>135</v>
      </c>
      <c r="I2" s="52"/>
    </row>
    <row r="3" spans="1:11" ht="21.75" customHeight="1">
      <c r="A3" s="120">
        <v>0.25347222222222221</v>
      </c>
      <c r="B3" s="121" t="s">
        <v>17</v>
      </c>
      <c r="C3" s="121" t="s">
        <v>30</v>
      </c>
      <c r="D3" s="122">
        <v>1</v>
      </c>
      <c r="E3" s="132" t="s">
        <v>207</v>
      </c>
      <c r="F3" s="78" t="s">
        <v>19</v>
      </c>
      <c r="G3" s="74" t="s">
        <v>170</v>
      </c>
      <c r="H3" s="79">
        <v>1</v>
      </c>
      <c r="I3" s="135" t="s">
        <v>208</v>
      </c>
    </row>
    <row r="4" spans="1:11" ht="21.75" customHeight="1">
      <c r="A4" s="18">
        <v>0.25486111111111109</v>
      </c>
      <c r="B4" s="7" t="s">
        <v>17</v>
      </c>
      <c r="C4" s="7" t="s">
        <v>23</v>
      </c>
      <c r="D4" s="76"/>
      <c r="E4" s="133"/>
      <c r="F4" s="80" t="s">
        <v>19</v>
      </c>
      <c r="G4" s="71" t="s">
        <v>171</v>
      </c>
      <c r="H4" s="81">
        <v>1</v>
      </c>
      <c r="I4" s="136"/>
    </row>
    <row r="5" spans="1:11" ht="21.75" customHeight="1">
      <c r="A5" s="18">
        <v>0.25555555555555559</v>
      </c>
      <c r="B5" s="2" t="s">
        <v>32</v>
      </c>
      <c r="C5" s="2" t="s">
        <v>33</v>
      </c>
      <c r="D5" s="76"/>
      <c r="E5" s="133"/>
      <c r="F5" s="80" t="s">
        <v>19</v>
      </c>
      <c r="G5" s="72" t="s">
        <v>190</v>
      </c>
      <c r="H5" s="81">
        <v>2</v>
      </c>
      <c r="I5" s="136"/>
    </row>
    <row r="6" spans="1:11" ht="21.75" customHeight="1">
      <c r="A6" s="18">
        <v>0.25694444444444448</v>
      </c>
      <c r="B6" s="11" t="s">
        <v>17</v>
      </c>
      <c r="C6" s="11" t="s">
        <v>24</v>
      </c>
      <c r="D6" s="76">
        <v>1</v>
      </c>
      <c r="E6" s="133"/>
      <c r="F6" s="80" t="s">
        <v>158</v>
      </c>
      <c r="G6" s="71" t="s">
        <v>192</v>
      </c>
      <c r="H6" s="81"/>
      <c r="I6" s="136"/>
    </row>
    <row r="7" spans="1:11" ht="21.75" customHeight="1">
      <c r="A7" s="18">
        <v>0.2590277777777778</v>
      </c>
      <c r="B7" s="2" t="s">
        <v>21</v>
      </c>
      <c r="C7" s="2" t="s">
        <v>22</v>
      </c>
      <c r="D7" s="76"/>
      <c r="E7" s="133"/>
      <c r="F7" s="118" t="s">
        <v>158</v>
      </c>
      <c r="G7" s="119" t="s">
        <v>193</v>
      </c>
      <c r="H7" s="81">
        <v>1</v>
      </c>
      <c r="I7" s="136"/>
      <c r="K7" s="21"/>
    </row>
    <row r="8" spans="1:11" ht="21.75" customHeight="1">
      <c r="A8" s="18">
        <v>0.26111111111111113</v>
      </c>
      <c r="B8" s="2" t="s">
        <v>17</v>
      </c>
      <c r="C8" s="11" t="s">
        <v>28</v>
      </c>
      <c r="D8" s="76">
        <v>2</v>
      </c>
      <c r="E8" s="133"/>
      <c r="F8" s="118" t="s">
        <v>19</v>
      </c>
      <c r="G8" s="119" t="s">
        <v>110</v>
      </c>
      <c r="H8" s="81"/>
      <c r="I8" s="136"/>
    </row>
    <row r="9" spans="1:11" ht="21.75" customHeight="1">
      <c r="A9" s="18">
        <v>0.26250000000000001</v>
      </c>
      <c r="B9" s="2" t="s">
        <v>17</v>
      </c>
      <c r="C9" s="11" t="s">
        <v>31</v>
      </c>
      <c r="D9" s="76">
        <v>2</v>
      </c>
      <c r="E9" s="133"/>
      <c r="F9" s="118" t="s">
        <v>158</v>
      </c>
      <c r="G9" s="119" t="s">
        <v>150</v>
      </c>
      <c r="H9" s="81">
        <v>1</v>
      </c>
      <c r="I9" s="136"/>
    </row>
    <row r="10" spans="1:11" ht="21.75" customHeight="1">
      <c r="A10" s="18">
        <v>0.26527777777777778</v>
      </c>
      <c r="B10" s="11" t="s">
        <v>17</v>
      </c>
      <c r="C10" s="11" t="s">
        <v>18</v>
      </c>
      <c r="D10" s="76">
        <v>1</v>
      </c>
      <c r="E10" s="133"/>
      <c r="F10" s="118" t="s">
        <v>105</v>
      </c>
      <c r="G10" s="119" t="s">
        <v>106</v>
      </c>
      <c r="H10" s="81">
        <v>2</v>
      </c>
      <c r="I10" s="136"/>
    </row>
    <row r="11" spans="1:11" ht="21.75" customHeight="1">
      <c r="A11" s="18">
        <v>0.2673611111111111</v>
      </c>
      <c r="B11" s="11" t="s">
        <v>17</v>
      </c>
      <c r="C11" s="11" t="s">
        <v>130</v>
      </c>
      <c r="D11" s="76"/>
      <c r="E11" s="133"/>
      <c r="F11" s="118" t="s">
        <v>105</v>
      </c>
      <c r="G11" s="119" t="s">
        <v>159</v>
      </c>
      <c r="H11" s="81">
        <v>1</v>
      </c>
      <c r="I11" s="136"/>
    </row>
    <row r="12" spans="1:11" ht="21.75" customHeight="1">
      <c r="A12" s="18">
        <v>0.26944444444444443</v>
      </c>
      <c r="B12" s="11" t="s">
        <v>17</v>
      </c>
      <c r="C12" s="11" t="s">
        <v>112</v>
      </c>
      <c r="D12" s="76">
        <v>1</v>
      </c>
      <c r="E12" s="133"/>
      <c r="F12" s="118" t="s">
        <v>105</v>
      </c>
      <c r="G12" s="119" t="s">
        <v>149</v>
      </c>
      <c r="H12" s="81"/>
      <c r="I12" s="136"/>
    </row>
    <row r="13" spans="1:11" ht="21.75" customHeight="1">
      <c r="A13" s="18">
        <v>0.27083333333333331</v>
      </c>
      <c r="B13" s="11" t="s">
        <v>17</v>
      </c>
      <c r="C13" s="11" t="s">
        <v>107</v>
      </c>
      <c r="D13" s="54"/>
      <c r="E13" s="133"/>
      <c r="F13" s="118" t="s">
        <v>105</v>
      </c>
      <c r="G13" s="119" t="s">
        <v>124</v>
      </c>
      <c r="H13" s="81">
        <v>1</v>
      </c>
      <c r="I13" s="136"/>
    </row>
    <row r="14" spans="1:11" ht="21.75" customHeight="1">
      <c r="A14" s="18">
        <v>0.27430555555555552</v>
      </c>
      <c r="B14" s="2" t="s">
        <v>17</v>
      </c>
      <c r="C14" s="11" t="s">
        <v>136</v>
      </c>
      <c r="D14" s="54"/>
      <c r="E14" s="133"/>
      <c r="F14" s="118" t="s">
        <v>105</v>
      </c>
      <c r="G14" s="119" t="s">
        <v>160</v>
      </c>
      <c r="H14" s="81">
        <v>1</v>
      </c>
      <c r="I14" s="136"/>
    </row>
    <row r="15" spans="1:11" ht="21.75" customHeight="1">
      <c r="A15" s="18">
        <v>0.27499999999999997</v>
      </c>
      <c r="B15" s="2" t="s">
        <v>17</v>
      </c>
      <c r="C15" s="11" t="s">
        <v>137</v>
      </c>
      <c r="D15" s="54"/>
      <c r="E15" s="133"/>
      <c r="F15" s="80" t="s">
        <v>17</v>
      </c>
      <c r="G15" s="71" t="s">
        <v>138</v>
      </c>
      <c r="H15" s="81"/>
      <c r="I15" s="136"/>
    </row>
    <row r="16" spans="1:11" ht="21.75" customHeight="1">
      <c r="A16" s="18">
        <v>0.27569444444444446</v>
      </c>
      <c r="B16" s="2" t="s">
        <v>17</v>
      </c>
      <c r="C16" s="11" t="s">
        <v>138</v>
      </c>
      <c r="D16" s="54"/>
      <c r="E16" s="133"/>
      <c r="F16" s="80" t="s">
        <v>17</v>
      </c>
      <c r="G16" s="71" t="s">
        <v>137</v>
      </c>
      <c r="H16" s="81"/>
      <c r="I16" s="136"/>
    </row>
    <row r="17" spans="1:12" ht="21.75" customHeight="1">
      <c r="A17" s="18">
        <v>0.27708333333333335</v>
      </c>
      <c r="B17" s="2" t="s">
        <v>168</v>
      </c>
      <c r="C17" s="11" t="s">
        <v>29</v>
      </c>
      <c r="D17" s="76">
        <v>1</v>
      </c>
      <c r="E17" s="133"/>
      <c r="F17" s="80" t="s">
        <v>17</v>
      </c>
      <c r="G17" s="71" t="s">
        <v>136</v>
      </c>
      <c r="H17" s="81"/>
      <c r="I17" s="136"/>
    </row>
    <row r="18" spans="1:12" ht="21.75" customHeight="1">
      <c r="A18" s="18">
        <v>0.27777777777777779</v>
      </c>
      <c r="B18" s="2" t="s">
        <v>169</v>
      </c>
      <c r="C18" s="11" t="s">
        <v>124</v>
      </c>
      <c r="D18" s="76">
        <v>1</v>
      </c>
      <c r="E18" s="133"/>
      <c r="F18" s="80" t="s">
        <v>17</v>
      </c>
      <c r="G18" s="71" t="s">
        <v>107</v>
      </c>
      <c r="H18" s="81"/>
      <c r="I18" s="136"/>
    </row>
    <row r="19" spans="1:12" ht="21.75" customHeight="1">
      <c r="A19" s="18">
        <v>0.27847222222222223</v>
      </c>
      <c r="B19" s="2" t="s">
        <v>168</v>
      </c>
      <c r="C19" s="11" t="s">
        <v>149</v>
      </c>
      <c r="D19" s="76"/>
      <c r="E19" s="133"/>
      <c r="F19" s="80" t="s">
        <v>17</v>
      </c>
      <c r="G19" s="71" t="s">
        <v>194</v>
      </c>
      <c r="H19" s="81">
        <v>1</v>
      </c>
      <c r="I19" s="136"/>
    </row>
    <row r="20" spans="1:12" ht="21.75" customHeight="1">
      <c r="A20" s="18">
        <v>0.28055555555555556</v>
      </c>
      <c r="B20" s="8" t="s">
        <v>105</v>
      </c>
      <c r="C20" s="11" t="s">
        <v>128</v>
      </c>
      <c r="D20" s="76">
        <v>1</v>
      </c>
      <c r="E20" s="133"/>
      <c r="F20" s="80" t="s">
        <v>17</v>
      </c>
      <c r="G20" s="71" t="s">
        <v>195</v>
      </c>
      <c r="H20" s="81"/>
      <c r="I20" s="136"/>
    </row>
    <row r="21" spans="1:12" ht="21.75" customHeight="1">
      <c r="A21" s="18">
        <v>0.28125</v>
      </c>
      <c r="B21" s="8" t="s">
        <v>105</v>
      </c>
      <c r="C21" s="8" t="s">
        <v>106</v>
      </c>
      <c r="D21" s="76">
        <v>4</v>
      </c>
      <c r="E21" s="133"/>
      <c r="F21" s="82" t="s">
        <v>17</v>
      </c>
      <c r="G21" s="72" t="s">
        <v>196</v>
      </c>
      <c r="H21" s="81">
        <v>1</v>
      </c>
      <c r="I21" s="136"/>
    </row>
    <row r="22" spans="1:12" ht="21.75" customHeight="1">
      <c r="A22" s="18">
        <v>0.28402777777777777</v>
      </c>
      <c r="B22" s="8" t="s">
        <v>19</v>
      </c>
      <c r="C22" s="8" t="s">
        <v>150</v>
      </c>
      <c r="D22" s="76">
        <v>1</v>
      </c>
      <c r="E22" s="133"/>
      <c r="F22" s="80" t="s">
        <v>17</v>
      </c>
      <c r="G22" s="72" t="s">
        <v>186</v>
      </c>
      <c r="H22" s="81">
        <v>1</v>
      </c>
      <c r="I22" s="136"/>
    </row>
    <row r="23" spans="1:12" ht="21.75" customHeight="1">
      <c r="A23" s="18">
        <v>0.28541666666666665</v>
      </c>
      <c r="B23" s="8" t="s">
        <v>19</v>
      </c>
      <c r="C23" s="8" t="s">
        <v>110</v>
      </c>
      <c r="D23" s="76"/>
      <c r="E23" s="133"/>
      <c r="F23" s="80" t="s">
        <v>17</v>
      </c>
      <c r="G23" s="72" t="s">
        <v>161</v>
      </c>
      <c r="H23" s="81">
        <v>2</v>
      </c>
      <c r="I23" s="136"/>
    </row>
    <row r="24" spans="1:12" ht="21.75" customHeight="1">
      <c r="A24" s="18">
        <v>0.28611111111111115</v>
      </c>
      <c r="B24" s="8" t="s">
        <v>19</v>
      </c>
      <c r="C24" s="8" t="s">
        <v>116</v>
      </c>
      <c r="D24" s="76"/>
      <c r="E24" s="133"/>
      <c r="F24" s="80" t="s">
        <v>162</v>
      </c>
      <c r="G24" s="71" t="s">
        <v>163</v>
      </c>
      <c r="H24" s="81"/>
      <c r="I24" s="136"/>
    </row>
    <row r="25" spans="1:12" ht="21.75" customHeight="1">
      <c r="A25" s="18">
        <v>0.28750000000000003</v>
      </c>
      <c r="B25" s="2" t="s">
        <v>19</v>
      </c>
      <c r="C25" s="11" t="s">
        <v>25</v>
      </c>
      <c r="D25" s="76"/>
      <c r="E25" s="133"/>
      <c r="F25" s="82" t="s">
        <v>17</v>
      </c>
      <c r="G25" s="72" t="s">
        <v>164</v>
      </c>
      <c r="H25" s="81">
        <v>1</v>
      </c>
      <c r="I25" s="136"/>
    </row>
    <row r="26" spans="1:12" ht="21.75" customHeight="1">
      <c r="A26" s="18">
        <v>0.2902777777777778</v>
      </c>
      <c r="B26" s="2" t="s">
        <v>19</v>
      </c>
      <c r="C26" s="11" t="s">
        <v>103</v>
      </c>
      <c r="D26" s="76"/>
      <c r="E26" s="133"/>
      <c r="F26" s="80" t="s">
        <v>165</v>
      </c>
      <c r="G26" s="71" t="s">
        <v>33</v>
      </c>
      <c r="H26" s="81"/>
      <c r="I26" s="136"/>
    </row>
    <row r="27" spans="1:12" ht="27" customHeight="1">
      <c r="A27" s="18">
        <v>0.29305555555555557</v>
      </c>
      <c r="B27" s="2" t="s">
        <v>19</v>
      </c>
      <c r="C27" s="2" t="s">
        <v>20</v>
      </c>
      <c r="D27" s="76">
        <v>3</v>
      </c>
      <c r="E27" s="133"/>
      <c r="F27" s="83" t="s">
        <v>17</v>
      </c>
      <c r="G27" s="70" t="s">
        <v>166</v>
      </c>
      <c r="H27" s="81"/>
      <c r="I27" s="136"/>
    </row>
    <row r="28" spans="1:12" ht="27" customHeight="1" thickBot="1">
      <c r="A28" s="19">
        <v>0.2951388888888889</v>
      </c>
      <c r="B28" s="17" t="s">
        <v>26</v>
      </c>
      <c r="C28" s="17" t="s">
        <v>27</v>
      </c>
      <c r="D28" s="77"/>
      <c r="E28" s="134"/>
      <c r="F28" s="84" t="s">
        <v>17</v>
      </c>
      <c r="G28" s="73" t="s">
        <v>167</v>
      </c>
      <c r="H28" s="85">
        <v>1</v>
      </c>
      <c r="I28" s="137"/>
      <c r="L28"/>
    </row>
    <row r="29" spans="1:12" ht="27.75">
      <c r="A29" s="129" t="s">
        <v>151</v>
      </c>
      <c r="B29" s="129"/>
      <c r="C29" s="129"/>
      <c r="D29" s="62">
        <f>SUM(D3:D28)</f>
        <v>19</v>
      </c>
      <c r="E29" s="75"/>
      <c r="F29" s="129" t="s">
        <v>151</v>
      </c>
      <c r="G29" s="129"/>
      <c r="H29" s="62">
        <f>SUM(H3:H28)</f>
        <v>18</v>
      </c>
      <c r="I29" s="62"/>
      <c r="L29"/>
    </row>
    <row r="30" spans="1:12" ht="27.75">
      <c r="A30" s="128" t="s">
        <v>182</v>
      </c>
      <c r="B30" s="128"/>
      <c r="C30" s="128"/>
      <c r="D30" s="61" t="s">
        <v>209</v>
      </c>
      <c r="E30" s="60"/>
      <c r="F30" s="128" t="s">
        <v>152</v>
      </c>
      <c r="G30" s="128"/>
      <c r="H30" s="61" t="s">
        <v>209</v>
      </c>
      <c r="I30" s="61"/>
    </row>
    <row r="31" spans="1:12" ht="66" customHeight="1">
      <c r="C31" s="12"/>
      <c r="D31" s="12"/>
      <c r="E31" s="12"/>
      <c r="F31" s="12"/>
      <c r="G31" s="13"/>
      <c r="H31" s="14"/>
      <c r="I31" s="14"/>
    </row>
  </sheetData>
  <mergeCells count="8">
    <mergeCell ref="I3:I28"/>
    <mergeCell ref="A29:C29"/>
    <mergeCell ref="A30:C30"/>
    <mergeCell ref="F29:G29"/>
    <mergeCell ref="F30:G30"/>
    <mergeCell ref="A1:D1"/>
    <mergeCell ref="F1:H1"/>
    <mergeCell ref="E3:E28"/>
  </mergeCells>
  <phoneticPr fontId="2" type="noConversion"/>
  <conditionalFormatting sqref="F2:I2">
    <cfRule type="duplicateValues" dxfId="10" priority="1"/>
  </conditionalFormatting>
  <conditionalFormatting sqref="B2:E2">
    <cfRule type="duplicateValues" dxfId="9" priority="35"/>
  </conditionalFormatting>
  <pageMargins left="0.51181102362204722" right="0.51181102362204722" top="0.35433070866141736" bottom="0" header="0.31496062992125984" footer="0.31496062992125984"/>
  <pageSetup paperSize="9" scale="9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zoomScale="82" zoomScaleNormal="82" workbookViewId="0">
      <selection activeCell="F5" sqref="F5"/>
    </sheetView>
  </sheetViews>
  <sheetFormatPr defaultRowHeight="16.5"/>
  <cols>
    <col min="1" max="1" width="16.75" style="6" customWidth="1"/>
    <col min="2" max="2" width="7.25" style="6" customWidth="1"/>
    <col min="3" max="3" width="30.25" style="6" customWidth="1"/>
    <col min="4" max="4" width="10.875" style="6" customWidth="1"/>
    <col min="5" max="5" width="7.375" style="6" customWidth="1"/>
    <col min="6" max="6" width="10.875" style="6" customWidth="1"/>
    <col min="7" max="7" width="5.125" style="6" customWidth="1"/>
    <col min="8" max="8" width="15.25" style="6" customWidth="1"/>
    <col min="9" max="9" width="7.5" style="6" customWidth="1"/>
    <col min="10" max="10" width="28.625" style="6" customWidth="1"/>
    <col min="11" max="11" width="10.375" style="6" customWidth="1"/>
    <col min="12" max="12" width="6.75" style="6" customWidth="1"/>
    <col min="13" max="13" width="10.25" style="6" customWidth="1"/>
    <col min="14" max="14" width="14.25" style="6" customWidth="1"/>
    <col min="15" max="16384" width="9" style="6"/>
  </cols>
  <sheetData>
    <row r="1" spans="1:14">
      <c r="A1" s="5" t="s">
        <v>0</v>
      </c>
      <c r="B1" s="5" t="s">
        <v>175</v>
      </c>
      <c r="C1" s="5" t="s">
        <v>1</v>
      </c>
      <c r="D1" s="5" t="s">
        <v>139</v>
      </c>
      <c r="E1" s="5"/>
      <c r="F1" s="5" t="s">
        <v>140</v>
      </c>
      <c r="H1" s="16" t="s">
        <v>0</v>
      </c>
      <c r="I1" s="16" t="s">
        <v>176</v>
      </c>
      <c r="J1" s="16" t="s">
        <v>1</v>
      </c>
      <c r="K1" s="16" t="s">
        <v>139</v>
      </c>
      <c r="L1" s="16"/>
      <c r="M1" s="16" t="s">
        <v>140</v>
      </c>
    </row>
    <row r="2" spans="1:14" ht="17.25">
      <c r="A2" s="87" t="s">
        <v>86</v>
      </c>
      <c r="B2" s="88">
        <v>0.27083333333333331</v>
      </c>
      <c r="C2" s="87" t="s">
        <v>87</v>
      </c>
      <c r="D2" s="89">
        <v>2</v>
      </c>
      <c r="E2" s="91"/>
      <c r="F2" s="89">
        <v>2</v>
      </c>
      <c r="H2" s="2" t="s">
        <v>71</v>
      </c>
      <c r="I2" s="47">
        <v>0.27083333333333331</v>
      </c>
      <c r="J2" s="16" t="s">
        <v>185</v>
      </c>
      <c r="K2" s="16"/>
      <c r="L2" s="16"/>
      <c r="M2" s="16"/>
    </row>
    <row r="3" spans="1:14" ht="17.25">
      <c r="A3" s="87" t="s">
        <v>79</v>
      </c>
      <c r="B3" s="88">
        <v>0.27083333333333331</v>
      </c>
      <c r="C3" s="87" t="s">
        <v>80</v>
      </c>
      <c r="D3" s="89"/>
      <c r="E3" s="92"/>
      <c r="F3" s="89">
        <v>1</v>
      </c>
      <c r="H3" s="87" t="s">
        <v>71</v>
      </c>
      <c r="I3" s="88">
        <v>0.2722222222222222</v>
      </c>
      <c r="J3" s="87" t="s">
        <v>73</v>
      </c>
      <c r="K3" s="89">
        <v>2</v>
      </c>
      <c r="L3" s="91"/>
      <c r="M3" s="89">
        <v>1</v>
      </c>
    </row>
    <row r="4" spans="1:14" ht="17.25">
      <c r="A4" s="87" t="s">
        <v>79</v>
      </c>
      <c r="B4" s="88">
        <v>0.27152777777777776</v>
      </c>
      <c r="C4" s="87" t="s">
        <v>84</v>
      </c>
      <c r="D4" s="89">
        <v>2</v>
      </c>
      <c r="E4" s="92"/>
      <c r="F4" s="89">
        <v>2</v>
      </c>
      <c r="H4" s="87" t="s">
        <v>71</v>
      </c>
      <c r="I4" s="88">
        <v>0.2722222222222222</v>
      </c>
      <c r="J4" s="93" t="s">
        <v>74</v>
      </c>
      <c r="K4" s="89">
        <v>1</v>
      </c>
      <c r="L4" s="92"/>
      <c r="M4" s="89">
        <v>1</v>
      </c>
      <c r="N4" s="25"/>
    </row>
    <row r="5" spans="1:14" ht="17.25">
      <c r="A5" s="93" t="s">
        <v>79</v>
      </c>
      <c r="B5" s="88">
        <v>0.27152777777777776</v>
      </c>
      <c r="C5" s="93" t="s">
        <v>82</v>
      </c>
      <c r="D5" s="89">
        <v>1</v>
      </c>
      <c r="E5" s="89"/>
      <c r="F5" s="89">
        <v>1</v>
      </c>
      <c r="H5" s="87" t="s">
        <v>71</v>
      </c>
      <c r="I5" s="94">
        <v>0.27361111111111108</v>
      </c>
      <c r="J5" s="93" t="s">
        <v>102</v>
      </c>
      <c r="K5" s="89">
        <v>1</v>
      </c>
      <c r="L5" s="92"/>
      <c r="M5" s="89">
        <v>2</v>
      </c>
    </row>
    <row r="6" spans="1:14" ht="17.25">
      <c r="A6" s="93" t="s">
        <v>79</v>
      </c>
      <c r="B6" s="94">
        <v>0.2722222222222222</v>
      </c>
      <c r="C6" s="93" t="s">
        <v>88</v>
      </c>
      <c r="D6" s="89"/>
      <c r="E6" s="89"/>
      <c r="F6" s="89"/>
      <c r="H6" s="93" t="s">
        <v>76</v>
      </c>
      <c r="I6" s="94">
        <v>0.27499999999999997</v>
      </c>
      <c r="J6" s="93" t="s">
        <v>77</v>
      </c>
      <c r="K6" s="89"/>
      <c r="L6" s="92"/>
      <c r="M6" s="89"/>
    </row>
    <row r="7" spans="1:14" ht="17.25">
      <c r="A7" s="87" t="s">
        <v>79</v>
      </c>
      <c r="B7" s="88">
        <v>0.27291666666666664</v>
      </c>
      <c r="C7" s="87" t="s">
        <v>89</v>
      </c>
      <c r="D7" s="89">
        <v>2</v>
      </c>
      <c r="E7" s="89"/>
      <c r="F7" s="89">
        <v>2</v>
      </c>
      <c r="G7" s="25"/>
      <c r="H7" s="93" t="s">
        <v>76</v>
      </c>
      <c r="I7" s="94">
        <v>0.27499999999999997</v>
      </c>
      <c r="J7" s="93" t="s">
        <v>145</v>
      </c>
      <c r="K7" s="89"/>
      <c r="L7" s="92"/>
      <c r="M7" s="89"/>
    </row>
    <row r="8" spans="1:14" ht="17.25">
      <c r="A8" s="93" t="s">
        <v>79</v>
      </c>
      <c r="B8" s="94">
        <v>0.27361111111111108</v>
      </c>
      <c r="C8" s="93" t="s">
        <v>98</v>
      </c>
      <c r="D8" s="89">
        <v>1</v>
      </c>
      <c r="E8" s="89"/>
      <c r="F8" s="89">
        <v>1</v>
      </c>
      <c r="H8" s="87" t="s">
        <v>71</v>
      </c>
      <c r="I8" s="88">
        <v>0.27708333333333335</v>
      </c>
      <c r="J8" s="87" t="s">
        <v>72</v>
      </c>
      <c r="K8" s="89">
        <v>1</v>
      </c>
      <c r="L8" s="92"/>
      <c r="M8" s="89">
        <v>2</v>
      </c>
    </row>
    <row r="9" spans="1:14" ht="17.25">
      <c r="A9" s="2" t="s">
        <v>79</v>
      </c>
      <c r="B9" s="45">
        <v>0.27777777777777779</v>
      </c>
      <c r="C9" s="2" t="s">
        <v>83</v>
      </c>
      <c r="D9" s="124">
        <v>1</v>
      </c>
      <c r="E9" s="55"/>
      <c r="F9" s="54">
        <v>1</v>
      </c>
      <c r="H9" s="87" t="s">
        <v>71</v>
      </c>
      <c r="I9" s="88">
        <v>0.27777777777777779</v>
      </c>
      <c r="J9" s="93" t="s">
        <v>78</v>
      </c>
      <c r="K9" s="89"/>
      <c r="L9" s="92"/>
      <c r="M9" s="89"/>
    </row>
    <row r="10" spans="1:14" ht="33">
      <c r="A10" s="2" t="s">
        <v>79</v>
      </c>
      <c r="B10" s="45">
        <v>0.27847222222222223</v>
      </c>
      <c r="C10" s="2" t="s">
        <v>81</v>
      </c>
      <c r="D10" s="54">
        <v>2</v>
      </c>
      <c r="E10" s="54"/>
      <c r="F10" s="54">
        <v>2</v>
      </c>
      <c r="G10" s="25"/>
      <c r="H10" s="87" t="s">
        <v>71</v>
      </c>
      <c r="I10" s="88">
        <v>0.27847222222222223</v>
      </c>
      <c r="J10" s="93" t="s">
        <v>75</v>
      </c>
      <c r="K10" s="89">
        <v>4</v>
      </c>
      <c r="L10" s="92"/>
      <c r="M10" s="89">
        <v>4</v>
      </c>
      <c r="N10" s="25" t="s">
        <v>153</v>
      </c>
    </row>
    <row r="11" spans="1:14" ht="17.25">
      <c r="A11" s="8" t="s">
        <v>79</v>
      </c>
      <c r="B11" s="53">
        <v>0.27986111111111112</v>
      </c>
      <c r="C11" s="7" t="s">
        <v>104</v>
      </c>
      <c r="D11" s="54"/>
      <c r="E11" s="57"/>
      <c r="F11" s="54">
        <v>1</v>
      </c>
      <c r="H11" s="97" t="s">
        <v>90</v>
      </c>
      <c r="I11" s="98">
        <v>0.28125</v>
      </c>
      <c r="J11" s="97" t="s">
        <v>92</v>
      </c>
      <c r="K11" s="125">
        <v>3</v>
      </c>
      <c r="L11" s="126"/>
      <c r="M11" s="125">
        <v>2</v>
      </c>
    </row>
    <row r="12" spans="1:14" ht="33">
      <c r="A12" s="11" t="s">
        <v>79</v>
      </c>
      <c r="B12" s="47">
        <v>0.28055555555555556</v>
      </c>
      <c r="C12" s="11" t="s">
        <v>85</v>
      </c>
      <c r="D12" s="54">
        <v>1</v>
      </c>
      <c r="E12" s="57"/>
      <c r="F12" s="54">
        <v>1</v>
      </c>
      <c r="H12" s="95" t="s">
        <v>90</v>
      </c>
      <c r="I12" s="96">
        <v>0.28194444444444444</v>
      </c>
      <c r="J12" s="103" t="s">
        <v>91</v>
      </c>
      <c r="K12" s="104">
        <v>3</v>
      </c>
      <c r="L12" s="105"/>
      <c r="M12" s="104">
        <v>3</v>
      </c>
      <c r="N12" s="25" t="s">
        <v>154</v>
      </c>
    </row>
    <row r="13" spans="1:14" ht="33">
      <c r="A13" s="139" t="s">
        <v>141</v>
      </c>
      <c r="B13" s="140"/>
      <c r="C13" s="141"/>
      <c r="D13" s="15">
        <f>SUM(D2:D12)</f>
        <v>12</v>
      </c>
      <c r="E13" s="15"/>
      <c r="F13" s="15">
        <f>SUM(F2:F12)</f>
        <v>14</v>
      </c>
      <c r="H13" s="107" t="s">
        <v>90</v>
      </c>
      <c r="I13" s="108">
        <v>0.28263888888888888</v>
      </c>
      <c r="J13" s="107" t="s">
        <v>206</v>
      </c>
      <c r="K13" s="109">
        <v>12</v>
      </c>
      <c r="L13" s="110"/>
      <c r="M13" s="109">
        <v>11</v>
      </c>
      <c r="N13" s="25" t="s">
        <v>155</v>
      </c>
    </row>
    <row r="14" spans="1:14" ht="21">
      <c r="A14" s="138" t="s">
        <v>180</v>
      </c>
      <c r="B14" s="138"/>
      <c r="C14" s="138"/>
      <c r="D14" s="59" t="s">
        <v>197</v>
      </c>
      <c r="E14" s="59"/>
      <c r="F14" s="59" t="s">
        <v>197</v>
      </c>
      <c r="H14" s="111" t="s">
        <v>90</v>
      </c>
      <c r="I14" s="112">
        <v>0.28333333333333333</v>
      </c>
      <c r="J14" s="111" t="s">
        <v>94</v>
      </c>
      <c r="K14" s="113">
        <v>5</v>
      </c>
      <c r="L14" s="127"/>
      <c r="M14" s="113">
        <v>6</v>
      </c>
      <c r="N14" s="25"/>
    </row>
    <row r="15" spans="1:14" ht="17.25">
      <c r="C15" s="12"/>
      <c r="H15" s="107" t="s">
        <v>90</v>
      </c>
      <c r="I15" s="108">
        <v>0.28402777777777777</v>
      </c>
      <c r="J15" s="107" t="s">
        <v>93</v>
      </c>
      <c r="K15" s="109">
        <v>8</v>
      </c>
      <c r="L15" s="110"/>
      <c r="M15" s="109">
        <v>7</v>
      </c>
    </row>
    <row r="16" spans="1:14" ht="17.25">
      <c r="H16" s="103" t="s">
        <v>90</v>
      </c>
      <c r="I16" s="106">
        <v>0.28472222222222221</v>
      </c>
      <c r="J16" s="95" t="s">
        <v>95</v>
      </c>
      <c r="K16" s="104">
        <v>2</v>
      </c>
      <c r="L16" s="104"/>
      <c r="M16" s="104">
        <v>2</v>
      </c>
    </row>
    <row r="17" spans="8:14" ht="17.25">
      <c r="H17" s="114" t="s">
        <v>90</v>
      </c>
      <c r="I17" s="115">
        <v>0.28680555555555554</v>
      </c>
      <c r="J17" s="114" t="s">
        <v>100</v>
      </c>
      <c r="K17" s="113">
        <v>1</v>
      </c>
      <c r="L17" s="116"/>
      <c r="M17" s="113">
        <v>1</v>
      </c>
      <c r="N17" s="25"/>
    </row>
    <row r="18" spans="8:14" ht="17.25">
      <c r="H18" s="99" t="s">
        <v>90</v>
      </c>
      <c r="I18" s="100">
        <v>0.28750000000000003</v>
      </c>
      <c r="J18" s="99" t="s">
        <v>99</v>
      </c>
      <c r="K18" s="102">
        <v>4</v>
      </c>
      <c r="L18" s="101"/>
      <c r="M18" s="102">
        <v>7</v>
      </c>
      <c r="N18" s="25"/>
    </row>
    <row r="19" spans="8:14" ht="17.25">
      <c r="H19" s="114" t="s">
        <v>90</v>
      </c>
      <c r="I19" s="115">
        <v>0.28888888888888892</v>
      </c>
      <c r="J19" s="114" t="s">
        <v>96</v>
      </c>
      <c r="K19" s="113">
        <v>1</v>
      </c>
      <c r="L19" s="116"/>
      <c r="M19" s="113">
        <v>3</v>
      </c>
    </row>
    <row r="20" spans="8:14" ht="17.25">
      <c r="H20" s="111" t="s">
        <v>90</v>
      </c>
      <c r="I20" s="112">
        <v>0.28958333333333336</v>
      </c>
      <c r="J20" s="111" t="s">
        <v>97</v>
      </c>
      <c r="K20" s="113"/>
      <c r="L20" s="117"/>
      <c r="M20" s="113"/>
    </row>
    <row r="21" spans="8:14" ht="21">
      <c r="H21" s="142" t="s">
        <v>141</v>
      </c>
      <c r="I21" s="142"/>
      <c r="J21" s="142"/>
      <c r="K21" s="15">
        <f>SUM(K3:K20)</f>
        <v>48</v>
      </c>
      <c r="L21" s="15"/>
      <c r="M21" s="15">
        <f>SUM(M3:M20)</f>
        <v>52</v>
      </c>
    </row>
    <row r="22" spans="8:14" ht="21">
      <c r="H22" s="138" t="s">
        <v>180</v>
      </c>
      <c r="I22" s="138"/>
      <c r="J22" s="138"/>
      <c r="K22" s="59" t="s">
        <v>210</v>
      </c>
      <c r="L22" s="59"/>
      <c r="M22" s="59" t="s">
        <v>211</v>
      </c>
    </row>
  </sheetData>
  <autoFilter ref="A1:F32">
    <sortState ref="A2:O75">
      <sortCondition ref="C1"/>
    </sortState>
  </autoFilter>
  <mergeCells count="4">
    <mergeCell ref="H22:J22"/>
    <mergeCell ref="A13:C13"/>
    <mergeCell ref="H21:J21"/>
    <mergeCell ref="A14:C14"/>
  </mergeCells>
  <phoneticPr fontId="2" type="noConversion"/>
  <conditionalFormatting sqref="A1:F1">
    <cfRule type="duplicateValues" dxfId="8" priority="34"/>
  </conditionalFormatting>
  <conditionalFormatting sqref="H1:M1 J2:M2">
    <cfRule type="duplicateValues" dxfId="7" priority="1"/>
  </conditionalFormatting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topLeftCell="B1" zoomScale="80" zoomScaleNormal="80" workbookViewId="0">
      <selection activeCell="L12" sqref="L12"/>
    </sheetView>
  </sheetViews>
  <sheetFormatPr defaultRowHeight="16.5"/>
  <cols>
    <col min="1" max="1" width="17.375" style="6" customWidth="1"/>
    <col min="2" max="2" width="9.5" style="6" customWidth="1"/>
    <col min="3" max="3" width="35.5" style="6" customWidth="1"/>
    <col min="4" max="5" width="10.875" style="6" customWidth="1"/>
    <col min="6" max="6" width="11" style="6" customWidth="1"/>
    <col min="7" max="7" width="6.375" style="63" customWidth="1"/>
    <col min="8" max="8" width="7.25" style="63" customWidth="1"/>
    <col min="9" max="9" width="8.125" style="63" customWidth="1"/>
    <col min="10" max="10" width="14.75" style="63" customWidth="1"/>
    <col min="11" max="16384" width="9" style="6"/>
  </cols>
  <sheetData>
    <row r="1" spans="1:12">
      <c r="A1" s="16" t="s">
        <v>0</v>
      </c>
      <c r="B1" s="16" t="s">
        <v>176</v>
      </c>
      <c r="C1" s="16" t="s">
        <v>1</v>
      </c>
      <c r="D1" s="16" t="s">
        <v>142</v>
      </c>
      <c r="E1" s="16"/>
      <c r="F1" s="5" t="s">
        <v>143</v>
      </c>
      <c r="G1" s="64"/>
      <c r="H1" s="64"/>
      <c r="I1" s="64"/>
      <c r="J1" s="64"/>
    </row>
    <row r="2" spans="1:12" ht="27.75" customHeight="1" thickBot="1">
      <c r="A2" s="30" t="s">
        <v>38</v>
      </c>
      <c r="B2" s="45">
        <v>0.26944444444444443</v>
      </c>
      <c r="C2" s="2" t="s">
        <v>47</v>
      </c>
      <c r="D2" s="54"/>
      <c r="E2" s="54"/>
      <c r="F2" s="54"/>
      <c r="G2" s="65"/>
      <c r="H2" s="65"/>
      <c r="I2" s="64"/>
      <c r="J2" s="66"/>
    </row>
    <row r="3" spans="1:12" ht="33.75" customHeight="1">
      <c r="A3" s="36" t="s">
        <v>36</v>
      </c>
      <c r="B3" s="45">
        <v>0.27152777777777776</v>
      </c>
      <c r="C3" s="2" t="s">
        <v>37</v>
      </c>
      <c r="D3" s="54">
        <v>4</v>
      </c>
      <c r="E3" s="56"/>
      <c r="F3" s="54">
        <v>4</v>
      </c>
      <c r="G3" s="65"/>
      <c r="H3" s="65"/>
      <c r="I3" s="64"/>
      <c r="J3" s="66"/>
    </row>
    <row r="4" spans="1:12" ht="33.75" customHeight="1" thickBot="1">
      <c r="A4" s="37" t="s">
        <v>38</v>
      </c>
      <c r="B4" s="45">
        <v>0.27291666666666664</v>
      </c>
      <c r="C4" s="2" t="s">
        <v>39</v>
      </c>
      <c r="D4" s="54">
        <v>12</v>
      </c>
      <c r="E4" s="57"/>
      <c r="F4" s="54">
        <v>14</v>
      </c>
      <c r="G4" s="65"/>
      <c r="H4" s="65"/>
      <c r="I4" s="64"/>
      <c r="J4" s="66"/>
    </row>
    <row r="5" spans="1:12" ht="33.75" customHeight="1">
      <c r="A5" s="31" t="s">
        <v>38</v>
      </c>
      <c r="B5" s="45">
        <v>0.27361111111111108</v>
      </c>
      <c r="C5" s="2" t="s">
        <v>43</v>
      </c>
      <c r="D5" s="54">
        <v>8</v>
      </c>
      <c r="E5" s="56"/>
      <c r="F5" s="54">
        <v>8</v>
      </c>
      <c r="G5" s="65"/>
      <c r="H5" s="65"/>
      <c r="I5" s="64"/>
      <c r="J5" s="66"/>
    </row>
    <row r="6" spans="1:12" ht="33.75" customHeight="1" thickBot="1">
      <c r="A6" s="29" t="s">
        <v>38</v>
      </c>
      <c r="B6" s="45">
        <v>0.27499999999999997</v>
      </c>
      <c r="C6" s="2" t="s">
        <v>126</v>
      </c>
      <c r="D6" s="54">
        <v>3</v>
      </c>
      <c r="E6" s="57"/>
      <c r="F6" s="54">
        <v>3</v>
      </c>
      <c r="G6" s="65"/>
      <c r="H6" s="65"/>
      <c r="I6" s="64"/>
      <c r="J6" s="66"/>
    </row>
    <row r="7" spans="1:12" ht="33.75" customHeight="1">
      <c r="A7" s="27" t="s">
        <v>40</v>
      </c>
      <c r="B7" s="45">
        <v>0.27638888888888885</v>
      </c>
      <c r="C7" s="2" t="s">
        <v>41</v>
      </c>
      <c r="D7" s="54">
        <v>1</v>
      </c>
      <c r="E7" s="56"/>
      <c r="F7" s="54">
        <v>1</v>
      </c>
      <c r="G7" s="65"/>
      <c r="H7" s="65"/>
      <c r="I7" s="64"/>
      <c r="J7" s="66"/>
    </row>
    <row r="8" spans="1:12" ht="33.75" customHeight="1" thickBot="1">
      <c r="A8" s="28" t="s">
        <v>34</v>
      </c>
      <c r="B8" s="45">
        <v>0.27708333333333335</v>
      </c>
      <c r="C8" s="2" t="s">
        <v>49</v>
      </c>
      <c r="D8" s="54">
        <v>3</v>
      </c>
      <c r="E8" s="57"/>
      <c r="F8" s="54">
        <v>2</v>
      </c>
      <c r="G8" s="65"/>
      <c r="H8" s="65"/>
      <c r="I8" s="64"/>
      <c r="J8" s="66"/>
      <c r="L8" s="63"/>
    </row>
    <row r="9" spans="1:12" ht="33.75" customHeight="1">
      <c r="A9" s="34" t="s">
        <v>34</v>
      </c>
      <c r="B9" s="45">
        <v>0.27777777777777779</v>
      </c>
      <c r="C9" s="2" t="s">
        <v>42</v>
      </c>
      <c r="D9" s="54">
        <v>1</v>
      </c>
      <c r="E9" s="54"/>
      <c r="F9" s="54">
        <v>1</v>
      </c>
      <c r="G9" s="65"/>
      <c r="H9" s="65"/>
      <c r="I9" s="64"/>
      <c r="J9" s="66"/>
    </row>
    <row r="10" spans="1:12" ht="33.75" customHeight="1" thickBot="1">
      <c r="A10" s="32" t="s">
        <v>40</v>
      </c>
      <c r="B10" s="45">
        <v>0.27847222222222223</v>
      </c>
      <c r="C10" s="2" t="s">
        <v>46</v>
      </c>
      <c r="D10" s="54"/>
      <c r="E10" s="54"/>
      <c r="F10" s="54"/>
      <c r="G10" s="65"/>
      <c r="H10" s="65"/>
      <c r="I10" s="67"/>
      <c r="J10" s="66"/>
    </row>
    <row r="11" spans="1:12" ht="33.75" customHeight="1" thickBot="1">
      <c r="A11" s="33" t="s">
        <v>34</v>
      </c>
      <c r="B11" s="45">
        <v>0.27916666666666667</v>
      </c>
      <c r="C11" s="2" t="s">
        <v>48</v>
      </c>
      <c r="D11" s="54">
        <v>1</v>
      </c>
      <c r="E11" s="54"/>
      <c r="F11" s="54">
        <v>2</v>
      </c>
      <c r="G11" s="65"/>
      <c r="H11" s="65"/>
      <c r="I11" s="64"/>
      <c r="J11" s="66"/>
    </row>
    <row r="12" spans="1:12" ht="33.75" customHeight="1">
      <c r="A12" s="34" t="s">
        <v>34</v>
      </c>
      <c r="B12" s="45">
        <v>0.28055555555555556</v>
      </c>
      <c r="C12" s="2" t="s">
        <v>44</v>
      </c>
      <c r="D12" s="54">
        <v>3</v>
      </c>
      <c r="E12" s="56"/>
      <c r="F12" s="54">
        <v>4</v>
      </c>
      <c r="G12" s="65"/>
      <c r="H12" s="65"/>
      <c r="I12" s="64"/>
      <c r="J12" s="66"/>
    </row>
    <row r="13" spans="1:12" ht="33.75" customHeight="1" thickBot="1">
      <c r="A13" s="35" t="s">
        <v>45</v>
      </c>
      <c r="B13" s="45">
        <v>0.28194444444444444</v>
      </c>
      <c r="C13" s="2" t="s">
        <v>53</v>
      </c>
      <c r="D13" s="54">
        <v>7</v>
      </c>
      <c r="E13" s="57"/>
      <c r="F13" s="54">
        <v>7</v>
      </c>
      <c r="G13" s="65"/>
      <c r="H13" s="65"/>
      <c r="I13" s="64"/>
      <c r="J13" s="66"/>
    </row>
    <row r="14" spans="1:12" ht="33.75" customHeight="1">
      <c r="A14" s="38" t="s">
        <v>50</v>
      </c>
      <c r="B14" s="45">
        <v>0.28263888888888888</v>
      </c>
      <c r="C14" s="2" t="s">
        <v>127</v>
      </c>
      <c r="D14" s="54">
        <v>1</v>
      </c>
      <c r="E14" s="56"/>
      <c r="F14" s="54">
        <v>1</v>
      </c>
      <c r="G14" s="64"/>
      <c r="H14" s="64"/>
      <c r="I14" s="64"/>
      <c r="J14" s="66"/>
    </row>
    <row r="15" spans="1:12" ht="33.75" customHeight="1">
      <c r="A15" s="39" t="s">
        <v>51</v>
      </c>
      <c r="B15" s="45">
        <v>0.28333333333333333</v>
      </c>
      <c r="C15" s="2" t="s">
        <v>52</v>
      </c>
      <c r="D15" s="54">
        <v>8</v>
      </c>
      <c r="E15" s="57"/>
      <c r="F15" s="54">
        <v>10</v>
      </c>
      <c r="G15" s="64"/>
      <c r="H15" s="64"/>
      <c r="I15" s="64"/>
      <c r="J15" s="66"/>
    </row>
    <row r="16" spans="1:12" ht="27.75" customHeight="1" thickBot="1">
      <c r="A16" s="40" t="s">
        <v>34</v>
      </c>
      <c r="B16" s="45">
        <v>0.28402777777777777</v>
      </c>
      <c r="C16" s="2" t="s">
        <v>35</v>
      </c>
      <c r="D16" s="54">
        <v>1</v>
      </c>
      <c r="E16" s="57"/>
      <c r="F16" s="54">
        <v>3</v>
      </c>
      <c r="J16" s="68"/>
    </row>
    <row r="17" spans="2:11" ht="21">
      <c r="B17" s="143" t="s">
        <v>181</v>
      </c>
      <c r="C17" s="144"/>
      <c r="D17" s="58">
        <f>SUM(D2:D16)</f>
        <v>53</v>
      </c>
      <c r="E17" s="58"/>
      <c r="F17" s="58">
        <f>SUM(F2:F16)</f>
        <v>60</v>
      </c>
    </row>
    <row r="18" spans="2:11" ht="21">
      <c r="B18" s="143" t="s">
        <v>180</v>
      </c>
      <c r="C18" s="144"/>
      <c r="D18" s="69" t="s">
        <v>211</v>
      </c>
      <c r="E18" s="59"/>
      <c r="F18" s="59" t="s">
        <v>211</v>
      </c>
    </row>
    <row r="22" spans="2:11">
      <c r="K22" s="22"/>
    </row>
  </sheetData>
  <autoFilter ref="A1:F16">
    <sortState ref="A2:O45">
      <sortCondition ref="C1"/>
    </sortState>
  </autoFilter>
  <mergeCells count="2">
    <mergeCell ref="B18:C18"/>
    <mergeCell ref="B17:C17"/>
  </mergeCells>
  <phoneticPr fontId="2" type="noConversion"/>
  <conditionalFormatting sqref="A1:F1">
    <cfRule type="duplicateValues" dxfId="6" priority="32"/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="80" zoomScaleNormal="80" workbookViewId="0">
      <selection activeCell="F14" sqref="F14"/>
    </sheetView>
  </sheetViews>
  <sheetFormatPr defaultRowHeight="16.5"/>
  <cols>
    <col min="1" max="1" width="21.75" style="6" customWidth="1"/>
    <col min="2" max="2" width="9.375" style="6" customWidth="1"/>
    <col min="3" max="3" width="30" style="6" customWidth="1"/>
    <col min="4" max="4" width="11.25" style="6" customWidth="1"/>
    <col min="5" max="5" width="7.125" style="6" customWidth="1"/>
    <col min="6" max="6" width="11.25" style="6" customWidth="1"/>
    <col min="7" max="7" width="15.375" style="6" customWidth="1"/>
    <col min="8" max="8" width="18.125" style="6" customWidth="1"/>
    <col min="9" max="16384" width="9" style="6"/>
  </cols>
  <sheetData>
    <row r="1" spans="1:7">
      <c r="A1" s="16" t="s">
        <v>0</v>
      </c>
      <c r="B1" s="16" t="s">
        <v>176</v>
      </c>
      <c r="C1" s="16" t="s">
        <v>1</v>
      </c>
      <c r="D1" s="16" t="s">
        <v>142</v>
      </c>
      <c r="E1" s="16"/>
      <c r="F1" s="16" t="s">
        <v>144</v>
      </c>
    </row>
    <row r="2" spans="1:7" ht="30.75" customHeight="1">
      <c r="A2" s="2" t="s">
        <v>61</v>
      </c>
      <c r="B2" s="45">
        <v>0.2638888888888889</v>
      </c>
      <c r="C2" s="5" t="s">
        <v>147</v>
      </c>
      <c r="D2" s="54"/>
      <c r="E2" s="55"/>
      <c r="F2" s="54"/>
    </row>
    <row r="3" spans="1:7" ht="27.75" customHeight="1">
      <c r="A3" s="2" t="s">
        <v>61</v>
      </c>
      <c r="B3" s="45">
        <v>0.26597222222222222</v>
      </c>
      <c r="C3" s="2" t="s">
        <v>62</v>
      </c>
      <c r="D3" s="54"/>
      <c r="E3" s="54"/>
      <c r="F3" s="54"/>
      <c r="G3" s="25"/>
    </row>
    <row r="4" spans="1:7" ht="27.75" customHeight="1">
      <c r="A4" s="2" t="s">
        <v>61</v>
      </c>
      <c r="B4" s="45">
        <v>0.27083333333333331</v>
      </c>
      <c r="C4" s="2" t="s">
        <v>60</v>
      </c>
      <c r="D4" s="54">
        <v>4</v>
      </c>
      <c r="E4" s="54"/>
      <c r="F4" s="54">
        <v>2</v>
      </c>
      <c r="G4" s="25"/>
    </row>
    <row r="5" spans="1:7" ht="27.75" customHeight="1">
      <c r="A5" s="2" t="s">
        <v>61</v>
      </c>
      <c r="B5" s="45">
        <v>0.2722222222222222</v>
      </c>
      <c r="C5" s="2" t="s">
        <v>172</v>
      </c>
      <c r="D5" s="54"/>
      <c r="E5" s="54"/>
      <c r="F5" s="54"/>
      <c r="G5" s="25"/>
    </row>
    <row r="6" spans="1:7" ht="27.75" customHeight="1">
      <c r="A6" s="2" t="s">
        <v>54</v>
      </c>
      <c r="B6" s="45">
        <v>0.27361111111111108</v>
      </c>
      <c r="C6" s="2" t="s">
        <v>66</v>
      </c>
      <c r="D6" s="54"/>
      <c r="E6" s="54"/>
      <c r="F6" s="54"/>
      <c r="G6" s="25"/>
    </row>
    <row r="7" spans="1:7" ht="27.75" customHeight="1">
      <c r="A7" s="2" t="s">
        <v>54</v>
      </c>
      <c r="B7" s="45">
        <v>0.27708333333333335</v>
      </c>
      <c r="C7" s="2" t="s">
        <v>64</v>
      </c>
      <c r="D7" s="54">
        <v>1</v>
      </c>
      <c r="E7" s="54"/>
      <c r="F7" s="54">
        <v>2</v>
      </c>
      <c r="G7" s="25"/>
    </row>
    <row r="8" spans="1:7" ht="27.75" customHeight="1">
      <c r="A8" s="2" t="s">
        <v>54</v>
      </c>
      <c r="B8" s="45">
        <v>0.27847222222222223</v>
      </c>
      <c r="C8" s="2" t="s">
        <v>63</v>
      </c>
      <c r="D8" s="54"/>
      <c r="E8" s="54"/>
      <c r="F8" s="54"/>
      <c r="G8" s="25"/>
    </row>
    <row r="9" spans="1:7" ht="27.75" customHeight="1">
      <c r="A9" s="2" t="s">
        <v>70</v>
      </c>
      <c r="B9" s="45">
        <v>0.27986111111111112</v>
      </c>
      <c r="C9" s="2" t="s">
        <v>67</v>
      </c>
      <c r="D9" s="54">
        <v>9</v>
      </c>
      <c r="E9" s="55"/>
      <c r="F9" s="54">
        <v>10</v>
      </c>
      <c r="G9" s="25"/>
    </row>
    <row r="10" spans="1:7" ht="27.75" customHeight="1">
      <c r="A10" s="2" t="s">
        <v>54</v>
      </c>
      <c r="B10" s="45">
        <v>0.28125</v>
      </c>
      <c r="C10" s="2" t="s">
        <v>65</v>
      </c>
      <c r="D10" s="54">
        <v>1</v>
      </c>
      <c r="E10" s="54"/>
      <c r="F10" s="54">
        <v>1</v>
      </c>
      <c r="G10" s="25"/>
    </row>
    <row r="11" spans="1:7" ht="27.75" customHeight="1">
      <c r="A11" s="2" t="s">
        <v>54</v>
      </c>
      <c r="B11" s="45">
        <v>0.28263888888888888</v>
      </c>
      <c r="C11" s="2" t="s">
        <v>57</v>
      </c>
      <c r="D11" s="54"/>
      <c r="E11" s="54"/>
      <c r="F11" s="54"/>
      <c r="G11" s="25"/>
    </row>
    <row r="12" spans="1:7" ht="27.75" customHeight="1">
      <c r="A12" s="2" t="s">
        <v>54</v>
      </c>
      <c r="B12" s="45">
        <v>0.28402777777777777</v>
      </c>
      <c r="C12" s="2" t="s">
        <v>59</v>
      </c>
      <c r="D12" s="54"/>
      <c r="E12" s="55"/>
      <c r="F12" s="54"/>
      <c r="G12" s="25"/>
    </row>
    <row r="13" spans="1:7" ht="36" customHeight="1">
      <c r="A13" s="2" t="s">
        <v>55</v>
      </c>
      <c r="B13" s="45">
        <v>0.28472222222222221</v>
      </c>
      <c r="C13" s="2" t="s">
        <v>56</v>
      </c>
      <c r="D13" s="54">
        <v>10</v>
      </c>
      <c r="E13" s="54"/>
      <c r="F13" s="54">
        <v>10</v>
      </c>
      <c r="G13" s="25"/>
    </row>
    <row r="14" spans="1:7" ht="28.5" customHeight="1">
      <c r="A14" s="2" t="s">
        <v>55</v>
      </c>
      <c r="B14" s="45">
        <v>0.28611111111111115</v>
      </c>
      <c r="C14" s="2" t="s">
        <v>69</v>
      </c>
      <c r="D14" s="54"/>
      <c r="E14" s="54"/>
      <c r="F14" s="54"/>
      <c r="G14" s="25"/>
    </row>
    <row r="15" spans="1:7" ht="35.25" customHeight="1">
      <c r="A15" s="2" t="s">
        <v>55</v>
      </c>
      <c r="B15" s="45">
        <v>0.28819444444444448</v>
      </c>
      <c r="C15" s="2" t="s">
        <v>68</v>
      </c>
      <c r="D15" s="54">
        <v>2</v>
      </c>
      <c r="E15" s="55"/>
      <c r="F15" s="54">
        <v>2</v>
      </c>
      <c r="G15" s="25" t="s">
        <v>156</v>
      </c>
    </row>
    <row r="16" spans="1:7" ht="27.75" customHeight="1">
      <c r="A16" s="2" t="s">
        <v>55</v>
      </c>
      <c r="B16" s="45">
        <v>0.29166666666666669</v>
      </c>
      <c r="C16" s="2" t="s">
        <v>58</v>
      </c>
      <c r="D16" s="54"/>
      <c r="E16" s="54"/>
      <c r="F16" s="54">
        <v>1</v>
      </c>
    </row>
    <row r="17" spans="1:6" ht="25.5">
      <c r="A17" s="145" t="s">
        <v>183</v>
      </c>
      <c r="B17" s="145"/>
      <c r="C17" s="145"/>
      <c r="D17" s="58">
        <f>SUM(D2:D16)</f>
        <v>27</v>
      </c>
      <c r="E17" s="58"/>
      <c r="F17" s="58">
        <f>SUM(F2:F16)</f>
        <v>28</v>
      </c>
    </row>
    <row r="18" spans="1:6" ht="25.5">
      <c r="A18" s="145" t="s">
        <v>184</v>
      </c>
      <c r="B18" s="145"/>
      <c r="C18" s="145"/>
      <c r="D18" s="58" t="s">
        <v>198</v>
      </c>
      <c r="E18" s="58"/>
      <c r="F18" s="58" t="s">
        <v>199</v>
      </c>
    </row>
  </sheetData>
  <autoFilter ref="A1:F17">
    <sortState ref="A2:N49">
      <sortCondition descending="1" ref="A1"/>
    </sortState>
  </autoFilter>
  <mergeCells count="2">
    <mergeCell ref="A18:C18"/>
    <mergeCell ref="A17:C17"/>
  </mergeCells>
  <phoneticPr fontId="2" type="noConversion"/>
  <conditionalFormatting sqref="A1:F1 C2">
    <cfRule type="duplicateValues" dxfId="5" priority="36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="80" zoomScaleNormal="80" workbookViewId="0">
      <selection activeCell="F5" sqref="F5"/>
    </sheetView>
  </sheetViews>
  <sheetFormatPr defaultRowHeight="16.5"/>
  <cols>
    <col min="1" max="1" width="13.25" style="6" customWidth="1"/>
    <col min="2" max="2" width="10.375" style="6" customWidth="1"/>
    <col min="3" max="3" width="28.375" style="6" customWidth="1"/>
    <col min="4" max="4" width="11.625" style="6" customWidth="1"/>
    <col min="5" max="5" width="8.75" style="6" customWidth="1"/>
    <col min="6" max="6" width="11.375" style="6" customWidth="1"/>
    <col min="7" max="7" width="16.125" style="6" customWidth="1"/>
    <col min="8" max="16384" width="9" style="6"/>
  </cols>
  <sheetData>
    <row r="1" spans="1:7">
      <c r="A1" s="41" t="s">
        <v>0</v>
      </c>
      <c r="B1" s="46" t="s">
        <v>176</v>
      </c>
      <c r="C1" s="42" t="s">
        <v>1</v>
      </c>
      <c r="D1" s="43" t="s">
        <v>142</v>
      </c>
      <c r="E1" s="44"/>
      <c r="F1" s="16" t="s">
        <v>140</v>
      </c>
    </row>
    <row r="2" spans="1:7" ht="38.25" customHeight="1">
      <c r="A2" s="2" t="s">
        <v>2</v>
      </c>
      <c r="B2" s="45">
        <v>0.26944444444444443</v>
      </c>
      <c r="C2" s="2" t="s">
        <v>8</v>
      </c>
      <c r="D2" s="90"/>
      <c r="E2" s="57"/>
      <c r="F2" s="54"/>
      <c r="G2" s="23" t="s">
        <v>157</v>
      </c>
    </row>
    <row r="3" spans="1:7" ht="24.75" customHeight="1">
      <c r="A3" s="2" t="s">
        <v>2</v>
      </c>
      <c r="B3" s="45">
        <v>0.27013888888888887</v>
      </c>
      <c r="C3" s="2" t="s">
        <v>131</v>
      </c>
      <c r="D3" s="54">
        <v>1</v>
      </c>
      <c r="E3" s="57"/>
      <c r="F3" s="54">
        <v>1</v>
      </c>
    </row>
    <row r="4" spans="1:7" ht="24.75" customHeight="1">
      <c r="A4" s="2" t="s">
        <v>2</v>
      </c>
      <c r="B4" s="45">
        <v>0.27083333333333331</v>
      </c>
      <c r="C4" s="2" t="s">
        <v>5</v>
      </c>
      <c r="D4" s="54">
        <v>3</v>
      </c>
      <c r="E4" s="57"/>
      <c r="F4" s="54">
        <v>3</v>
      </c>
    </row>
    <row r="5" spans="1:7" ht="24.75" customHeight="1">
      <c r="A5" s="2" t="s">
        <v>2</v>
      </c>
      <c r="B5" s="45">
        <v>0.2722222222222222</v>
      </c>
      <c r="C5" s="2" t="s">
        <v>202</v>
      </c>
      <c r="D5" s="54"/>
      <c r="E5" s="57"/>
      <c r="F5" s="54"/>
    </row>
    <row r="6" spans="1:7" ht="24.75" customHeight="1">
      <c r="A6" s="2" t="s">
        <v>4</v>
      </c>
      <c r="B6" s="45">
        <v>0.27499999999999997</v>
      </c>
      <c r="C6" s="2" t="s">
        <v>114</v>
      </c>
      <c r="D6" s="54">
        <v>1</v>
      </c>
      <c r="E6" s="57"/>
      <c r="F6" s="54">
        <v>1</v>
      </c>
    </row>
    <row r="7" spans="1:7" ht="24.75" customHeight="1">
      <c r="A7" s="2" t="s">
        <v>4</v>
      </c>
      <c r="B7" s="45">
        <v>0.27569444444444446</v>
      </c>
      <c r="C7" s="2" t="s">
        <v>7</v>
      </c>
      <c r="D7" s="54"/>
      <c r="E7" s="57"/>
      <c r="F7" s="54"/>
    </row>
    <row r="8" spans="1:7" ht="24.75" customHeight="1">
      <c r="A8" s="2" t="s">
        <v>4</v>
      </c>
      <c r="B8" s="45">
        <v>0.27638888888888885</v>
      </c>
      <c r="C8" s="2" t="s">
        <v>9</v>
      </c>
      <c r="D8" s="54">
        <v>1</v>
      </c>
      <c r="E8" s="57"/>
      <c r="F8" s="54">
        <v>1</v>
      </c>
    </row>
    <row r="9" spans="1:7" ht="24.75" customHeight="1">
      <c r="A9" s="2" t="s">
        <v>4</v>
      </c>
      <c r="B9" s="45">
        <v>0.27708333333333335</v>
      </c>
      <c r="C9" s="2" t="s">
        <v>132</v>
      </c>
      <c r="D9" s="54"/>
      <c r="E9" s="57"/>
      <c r="F9" s="54"/>
    </row>
    <row r="10" spans="1:7" ht="24.75" customHeight="1">
      <c r="A10" s="2" t="s">
        <v>4</v>
      </c>
      <c r="B10" s="45">
        <v>0.27777777777777779</v>
      </c>
      <c r="C10" s="2" t="s">
        <v>111</v>
      </c>
      <c r="D10" s="2">
        <v>1</v>
      </c>
      <c r="E10" s="57"/>
      <c r="F10" s="2"/>
    </row>
    <row r="11" spans="1:7" ht="24.75" customHeight="1">
      <c r="A11" s="2" t="s">
        <v>108</v>
      </c>
      <c r="B11" s="45">
        <v>0.27986111111111112</v>
      </c>
      <c r="C11" s="2" t="s">
        <v>109</v>
      </c>
      <c r="D11" s="54">
        <v>1</v>
      </c>
      <c r="E11" s="57"/>
      <c r="F11" s="54">
        <v>1</v>
      </c>
    </row>
    <row r="12" spans="1:7" ht="24.75" customHeight="1">
      <c r="A12" s="2" t="s">
        <v>4</v>
      </c>
      <c r="B12" s="45">
        <v>0.28125</v>
      </c>
      <c r="C12" s="2" t="s">
        <v>6</v>
      </c>
      <c r="D12" s="54"/>
      <c r="E12" s="57"/>
      <c r="F12" s="54">
        <v>1</v>
      </c>
    </row>
    <row r="13" spans="1:7" ht="24.75" customHeight="1">
      <c r="A13" s="2" t="s">
        <v>4</v>
      </c>
      <c r="B13" s="45">
        <v>0.28194444444444444</v>
      </c>
      <c r="C13" s="2" t="s">
        <v>187</v>
      </c>
      <c r="D13" s="54"/>
      <c r="E13" s="57"/>
      <c r="F13" s="54"/>
    </row>
    <row r="14" spans="1:7" ht="24.75" customHeight="1">
      <c r="A14" s="2" t="s">
        <v>4</v>
      </c>
      <c r="B14" s="45">
        <v>0.28333333333333333</v>
      </c>
      <c r="C14" s="2" t="s">
        <v>123</v>
      </c>
      <c r="D14" s="54"/>
      <c r="E14" s="57"/>
      <c r="F14" s="54">
        <v>1</v>
      </c>
    </row>
    <row r="15" spans="1:7" ht="24.75" customHeight="1">
      <c r="A15" s="2" t="s">
        <v>4</v>
      </c>
      <c r="B15" s="45">
        <v>0.28472222222222221</v>
      </c>
      <c r="C15" s="2" t="s">
        <v>101</v>
      </c>
      <c r="D15" s="54">
        <v>2</v>
      </c>
      <c r="E15" s="56"/>
      <c r="F15" s="54">
        <v>3</v>
      </c>
    </row>
    <row r="16" spans="1:7" ht="24.75" customHeight="1">
      <c r="A16" s="2" t="s">
        <v>2</v>
      </c>
      <c r="B16" s="45">
        <v>0.28541666666666665</v>
      </c>
      <c r="C16" s="2" t="s">
        <v>121</v>
      </c>
      <c r="D16" s="54"/>
      <c r="E16" s="57"/>
      <c r="F16" s="54"/>
    </row>
    <row r="17" spans="1:6" ht="17.25">
      <c r="A17" s="2" t="s">
        <v>2</v>
      </c>
      <c r="B17" s="45">
        <v>0.28541666666666665</v>
      </c>
      <c r="C17" s="2" t="s">
        <v>3</v>
      </c>
      <c r="D17" s="54">
        <v>3</v>
      </c>
      <c r="E17" s="57"/>
      <c r="F17" s="54">
        <v>4</v>
      </c>
    </row>
    <row r="18" spans="1:6" ht="25.5">
      <c r="A18" s="145" t="s">
        <v>183</v>
      </c>
      <c r="B18" s="145"/>
      <c r="C18" s="145"/>
      <c r="D18" s="58">
        <f>SUM(D2:D17)</f>
        <v>13</v>
      </c>
      <c r="E18" s="58"/>
      <c r="F18" s="58">
        <f>SUM(F2:F17)</f>
        <v>16</v>
      </c>
    </row>
    <row r="19" spans="1:6" ht="25.5">
      <c r="A19" s="145" t="s">
        <v>184</v>
      </c>
      <c r="B19" s="145"/>
      <c r="C19" s="145"/>
      <c r="D19" s="58" t="s">
        <v>200</v>
      </c>
      <c r="E19" s="58"/>
      <c r="F19" s="58" t="s">
        <v>189</v>
      </c>
    </row>
    <row r="20" spans="1:6" ht="30" customHeight="1"/>
    <row r="21" spans="1:6" ht="30" customHeight="1"/>
    <row r="22" spans="1:6" ht="30" customHeight="1"/>
    <row r="23" spans="1:6" ht="30" customHeight="1"/>
  </sheetData>
  <autoFilter ref="A1:F17">
    <sortState ref="A2:O9">
      <sortCondition descending="1" ref="C1"/>
    </sortState>
  </autoFilter>
  <mergeCells count="2">
    <mergeCell ref="A18:C18"/>
    <mergeCell ref="A19:C19"/>
  </mergeCells>
  <phoneticPr fontId="2" type="noConversion"/>
  <conditionalFormatting sqref="A1:F1">
    <cfRule type="duplicateValues" dxfId="4" priority="37"/>
  </conditionalFormatting>
  <pageMargins left="0.82677165354330717" right="0.23622047244094491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18" sqref="D18"/>
    </sheetView>
  </sheetViews>
  <sheetFormatPr defaultRowHeight="16.5"/>
  <cols>
    <col min="1" max="1" width="13.625" customWidth="1"/>
    <col min="2" max="2" width="10.125" customWidth="1"/>
    <col min="3" max="3" width="26.75" customWidth="1"/>
  </cols>
  <sheetData>
    <row r="1" spans="1:5">
      <c r="A1" s="5" t="s">
        <v>0</v>
      </c>
      <c r="B1" s="5" t="s">
        <v>176</v>
      </c>
      <c r="C1" s="5" t="s">
        <v>1</v>
      </c>
      <c r="D1" s="5" t="s">
        <v>139</v>
      </c>
      <c r="E1" s="5" t="s">
        <v>140</v>
      </c>
    </row>
    <row r="2" spans="1:5" ht="30" customHeight="1">
      <c r="A2" s="11" t="s">
        <v>117</v>
      </c>
      <c r="B2" s="47">
        <v>0.28402777777777777</v>
      </c>
      <c r="C2" s="10" t="s">
        <v>118</v>
      </c>
      <c r="D2" s="3">
        <v>2</v>
      </c>
      <c r="E2" s="3">
        <v>1</v>
      </c>
    </row>
    <row r="3" spans="1:5" ht="30" customHeight="1">
      <c r="A3" s="3" t="s">
        <v>119</v>
      </c>
      <c r="B3" s="48">
        <v>0.28472222222222221</v>
      </c>
      <c r="C3" s="3" t="s">
        <v>120</v>
      </c>
      <c r="D3" s="3">
        <v>2</v>
      </c>
      <c r="E3" s="3">
        <v>2</v>
      </c>
    </row>
    <row r="4" spans="1:5" ht="30" customHeight="1">
      <c r="A4" s="3" t="s">
        <v>10</v>
      </c>
      <c r="B4" s="48">
        <v>0.2902777777777778</v>
      </c>
      <c r="C4" s="1" t="s">
        <v>11</v>
      </c>
      <c r="D4" s="1"/>
      <c r="E4" s="1"/>
    </row>
    <row r="5" spans="1:5" ht="30" customHeight="1">
      <c r="A5" s="3" t="s">
        <v>10</v>
      </c>
      <c r="B5" s="48">
        <v>0.29097222222222224</v>
      </c>
      <c r="C5" s="1" t="s">
        <v>148</v>
      </c>
      <c r="D5" s="1"/>
      <c r="E5" s="1"/>
    </row>
    <row r="6" spans="1:5" ht="25.5">
      <c r="A6" s="145" t="s">
        <v>183</v>
      </c>
      <c r="B6" s="145"/>
      <c r="C6" s="145"/>
      <c r="D6" s="58">
        <f>SUM(D2:D5)</f>
        <v>4</v>
      </c>
      <c r="E6" s="58">
        <f>SUM(E2:E5)</f>
        <v>3</v>
      </c>
    </row>
    <row r="7" spans="1:5" ht="25.5">
      <c r="A7" s="145" t="s">
        <v>184</v>
      </c>
      <c r="B7" s="145"/>
      <c r="C7" s="145"/>
      <c r="D7" s="58" t="s">
        <v>189</v>
      </c>
      <c r="E7" s="58" t="s">
        <v>189</v>
      </c>
    </row>
    <row r="8" spans="1:5">
      <c r="A8" s="6"/>
      <c r="B8" s="6"/>
      <c r="C8" s="6"/>
      <c r="D8" s="6"/>
      <c r="E8" s="6"/>
    </row>
  </sheetData>
  <mergeCells count="2">
    <mergeCell ref="A6:C6"/>
    <mergeCell ref="A7:C7"/>
  </mergeCells>
  <phoneticPr fontId="2" type="noConversion"/>
  <conditionalFormatting sqref="A1:E1">
    <cfRule type="duplicateValues" dxfId="3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80" zoomScaleNormal="80" workbookViewId="0">
      <selection activeCell="K8" sqref="K8"/>
    </sheetView>
  </sheetViews>
  <sheetFormatPr defaultRowHeight="16.5"/>
  <cols>
    <col min="1" max="1" width="18.5" style="6" customWidth="1"/>
    <col min="2" max="2" width="9.25" style="6" customWidth="1"/>
    <col min="3" max="3" width="38.75" style="6" customWidth="1"/>
    <col min="4" max="4" width="10.5" style="6" customWidth="1"/>
    <col min="5" max="5" width="4.125" style="6" customWidth="1"/>
    <col min="6" max="6" width="11.125" style="6" customWidth="1"/>
    <col min="7" max="7" width="6.125" style="6" customWidth="1"/>
    <col min="8" max="8" width="6.625" style="6" customWidth="1"/>
    <col min="9" max="9" width="15.875" style="6" customWidth="1"/>
    <col min="10" max="10" width="5.75" style="6" customWidth="1"/>
    <col min="11" max="11" width="19.75" style="6" customWidth="1"/>
    <col min="12" max="16384" width="9" style="6"/>
  </cols>
  <sheetData>
    <row r="1" spans="1:9">
      <c r="A1" s="5" t="s">
        <v>0</v>
      </c>
      <c r="B1" s="5" t="s">
        <v>177</v>
      </c>
      <c r="C1" s="5" t="s">
        <v>1</v>
      </c>
      <c r="D1" s="5" t="s">
        <v>142</v>
      </c>
      <c r="E1" s="5"/>
      <c r="F1" s="5" t="s">
        <v>140</v>
      </c>
    </row>
    <row r="2" spans="1:9" ht="30.75" customHeight="1">
      <c r="A2" s="2" t="s">
        <v>15</v>
      </c>
      <c r="B2" s="45">
        <v>0.27430555555555552</v>
      </c>
      <c r="C2" s="5" t="s">
        <v>129</v>
      </c>
      <c r="D2" s="54"/>
      <c r="E2" s="57"/>
      <c r="F2" s="54"/>
      <c r="G2" s="21"/>
      <c r="H2" s="21"/>
    </row>
    <row r="3" spans="1:9" ht="30.75" customHeight="1">
      <c r="A3" s="2" t="s">
        <v>178</v>
      </c>
      <c r="B3" s="45">
        <v>0.27708333333333335</v>
      </c>
      <c r="C3" s="5" t="s">
        <v>115</v>
      </c>
      <c r="D3" s="54">
        <v>2</v>
      </c>
      <c r="E3" s="57"/>
      <c r="F3" s="54">
        <v>2</v>
      </c>
      <c r="G3" s="21"/>
      <c r="H3" s="21"/>
    </row>
    <row r="4" spans="1:9" ht="30.75" customHeight="1">
      <c r="A4" s="2" t="s">
        <v>178</v>
      </c>
      <c r="B4" s="45">
        <v>0.27777777777777779</v>
      </c>
      <c r="C4" s="5" t="s">
        <v>179</v>
      </c>
      <c r="D4" s="54"/>
      <c r="E4" s="57"/>
      <c r="F4" s="54"/>
      <c r="G4" s="21"/>
      <c r="H4" s="21"/>
    </row>
    <row r="5" spans="1:9" ht="30.75" customHeight="1">
      <c r="A5" s="2" t="s">
        <v>15</v>
      </c>
      <c r="B5" s="45">
        <v>0.27916666666666667</v>
      </c>
      <c r="C5" s="5" t="s">
        <v>113</v>
      </c>
      <c r="D5" s="54">
        <v>3</v>
      </c>
      <c r="E5" s="57"/>
      <c r="F5" s="5">
        <v>2</v>
      </c>
      <c r="G5" s="21"/>
      <c r="H5" s="21"/>
    </row>
    <row r="6" spans="1:9" ht="30.75" customHeight="1">
      <c r="A6" s="2" t="s">
        <v>203</v>
      </c>
      <c r="B6" s="45">
        <v>0.28055555555555556</v>
      </c>
      <c r="C6" s="5" t="s">
        <v>122</v>
      </c>
      <c r="D6" s="123"/>
      <c r="E6" s="57"/>
      <c r="F6" s="5"/>
      <c r="G6" s="21"/>
      <c r="H6" s="21"/>
    </row>
    <row r="7" spans="1:9" ht="30.75" customHeight="1">
      <c r="A7" s="2" t="s">
        <v>15</v>
      </c>
      <c r="B7" s="45">
        <v>0.28055555555555556</v>
      </c>
      <c r="C7" s="2" t="s">
        <v>16</v>
      </c>
      <c r="D7" s="5"/>
      <c r="E7" s="57"/>
      <c r="F7" s="54"/>
      <c r="G7" s="21"/>
      <c r="H7" s="21"/>
    </row>
    <row r="8" spans="1:9" ht="30.75" customHeight="1">
      <c r="A8" s="2" t="s">
        <v>15</v>
      </c>
      <c r="B8" s="45">
        <v>0.28333333333333333</v>
      </c>
      <c r="C8" s="2" t="s">
        <v>133</v>
      </c>
      <c r="D8" s="54"/>
      <c r="E8" s="57"/>
      <c r="F8" s="54"/>
      <c r="G8" s="21"/>
      <c r="H8" s="21"/>
    </row>
    <row r="9" spans="1:9" ht="30.75" customHeight="1">
      <c r="A9" s="2" t="s">
        <v>15</v>
      </c>
      <c r="B9" s="45">
        <v>0.28402777777777777</v>
      </c>
      <c r="C9" s="2" t="s">
        <v>125</v>
      </c>
      <c r="D9" s="54"/>
      <c r="E9" s="57"/>
      <c r="F9" s="54"/>
      <c r="G9" s="21"/>
      <c r="H9" s="21"/>
      <c r="I9" s="21"/>
    </row>
    <row r="10" spans="1:9" ht="37.5" customHeight="1">
      <c r="A10" s="2" t="s">
        <v>15</v>
      </c>
      <c r="B10" s="45">
        <v>0.28472222222222221</v>
      </c>
      <c r="C10" s="2" t="s">
        <v>146</v>
      </c>
      <c r="D10" s="54">
        <v>1</v>
      </c>
      <c r="E10" s="57"/>
      <c r="F10" s="54">
        <v>1</v>
      </c>
      <c r="G10" s="21"/>
      <c r="H10" s="21"/>
      <c r="I10" s="25"/>
    </row>
    <row r="11" spans="1:9" ht="35.25" customHeight="1">
      <c r="A11" s="2" t="s">
        <v>174</v>
      </c>
      <c r="B11" s="45">
        <v>0.28750000000000003</v>
      </c>
      <c r="C11" s="2" t="s">
        <v>191</v>
      </c>
      <c r="D11" s="54">
        <v>3</v>
      </c>
      <c r="E11" s="56"/>
      <c r="F11" s="54">
        <v>2</v>
      </c>
      <c r="G11" s="49"/>
      <c r="H11" s="21"/>
      <c r="I11" s="25"/>
    </row>
    <row r="12" spans="1:9" s="4" customFormat="1" ht="30.75" customHeight="1">
      <c r="A12" s="2" t="s">
        <v>13</v>
      </c>
      <c r="B12" s="45">
        <v>0.28819444444444448</v>
      </c>
      <c r="C12" s="2" t="s">
        <v>14</v>
      </c>
      <c r="D12" s="54">
        <v>7</v>
      </c>
      <c r="E12" s="57"/>
      <c r="F12" s="54">
        <v>8</v>
      </c>
      <c r="G12" s="50"/>
      <c r="I12" s="25"/>
    </row>
    <row r="13" spans="1:9" ht="35.25" customHeight="1">
      <c r="A13" s="2" t="s">
        <v>12</v>
      </c>
      <c r="B13" s="45">
        <v>0.28888888888888892</v>
      </c>
      <c r="C13" s="2" t="s">
        <v>173</v>
      </c>
      <c r="D13" s="76">
        <v>9</v>
      </c>
      <c r="E13" s="86"/>
      <c r="F13" s="76">
        <v>6</v>
      </c>
      <c r="G13" s="21"/>
      <c r="H13" s="21"/>
      <c r="I13" s="25"/>
    </row>
    <row r="14" spans="1:9" ht="25.5">
      <c r="A14" s="145" t="s">
        <v>183</v>
      </c>
      <c r="B14" s="145"/>
      <c r="C14" s="145"/>
      <c r="D14" s="58">
        <f>SUM(D2:D13)</f>
        <v>25</v>
      </c>
      <c r="E14" s="58"/>
      <c r="F14" s="58">
        <f>SUM(F2:F13)</f>
        <v>21</v>
      </c>
      <c r="I14" s="21"/>
    </row>
    <row r="15" spans="1:9" ht="25.5">
      <c r="A15" s="145" t="s">
        <v>184</v>
      </c>
      <c r="B15" s="145"/>
      <c r="C15" s="145"/>
      <c r="D15" s="58" t="s">
        <v>188</v>
      </c>
      <c r="E15" s="58"/>
      <c r="F15" s="58" t="s">
        <v>201</v>
      </c>
    </row>
  </sheetData>
  <autoFilter ref="A1:F14">
    <sortState ref="A2:O15">
      <sortCondition ref="C1"/>
    </sortState>
  </autoFilter>
  <mergeCells count="2">
    <mergeCell ref="A14:C14"/>
    <mergeCell ref="A15:C15"/>
  </mergeCells>
  <phoneticPr fontId="2" type="noConversion"/>
  <conditionalFormatting sqref="F6 C6">
    <cfRule type="duplicateValues" dxfId="2" priority="15"/>
  </conditionalFormatting>
  <conditionalFormatting sqref="F5 A1:F1 C2:C5">
    <cfRule type="duplicateValues" dxfId="1" priority="30"/>
  </conditionalFormatting>
  <conditionalFormatting sqref="D7">
    <cfRule type="duplicateValues" dxfId="0" priority="34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1頭份香山</vt:lpstr>
      <vt:lpstr>2.竹東</vt:lpstr>
      <vt:lpstr>3.竹北斗崙</vt:lpstr>
      <vt:lpstr>4.湖口新豐</vt:lpstr>
      <vt:lpstr>5.明湖食品</vt:lpstr>
      <vt:lpstr>6.柴橋</vt:lpstr>
      <vt:lpstr>7.高鐵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2024-07-04T01:29:03Z</cp:lastPrinted>
  <dcterms:created xsi:type="dcterms:W3CDTF">2015-04-29T08:30:33Z</dcterms:created>
  <dcterms:modified xsi:type="dcterms:W3CDTF">2024-08-14T07:22:29Z</dcterms:modified>
</cp:coreProperties>
</file>